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barnes\Downloads\"/>
    </mc:Choice>
  </mc:AlternateContent>
  <bookViews>
    <workbookView xWindow="0" yWindow="0" windowWidth="20325" windowHeight="14820" tabRatio="500" activeTab="4"/>
  </bookViews>
  <sheets>
    <sheet name="Tournaments 1958 - 1979" sheetId="1" r:id="rId1"/>
    <sheet name="Tournament Table Master" sheetId="2" r:id="rId2"/>
    <sheet name="State Rankings 67 to current" sheetId="3" r:id="rId3"/>
    <sheet name="National Rankings" sheetId="4" r:id="rId4"/>
    <sheet name="DPBA-WNDA-Eastern-Non-Handicap" sheetId="5" r:id="rId5"/>
  </sheets>
  <definedNames>
    <definedName name="_xlnm.Print_Area" localSheetId="0">'Tournaments 1958 - 1979'!$C$4:$G$1540</definedName>
    <definedName name="_xlnm.Print_Titles" localSheetId="0">'Tournaments 1958 - 1979'!$4:$4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9" i="5" l="1"/>
  <c r="H100" i="5"/>
  <c r="H101" i="5"/>
  <c r="H102" i="5"/>
  <c r="BE615" i="2"/>
  <c r="BE614" i="2"/>
  <c r="BE613" i="2"/>
  <c r="BE432" i="2"/>
  <c r="BE558" i="2"/>
  <c r="BE125" i="2"/>
  <c r="BE516" i="2"/>
  <c r="BE386" i="2"/>
  <c r="BE570" i="2"/>
  <c r="BE519" i="2"/>
  <c r="BE590" i="2"/>
  <c r="BE80" i="2"/>
  <c r="BE369" i="2"/>
  <c r="BE561" i="2"/>
  <c r="BE245" i="2"/>
  <c r="BE578" i="2"/>
  <c r="BE260" i="2"/>
  <c r="BE123" i="2"/>
  <c r="BE144" i="2"/>
  <c r="BE187" i="2"/>
  <c r="BE295" i="2"/>
  <c r="BE508" i="2"/>
  <c r="BE597" i="2"/>
  <c r="BE194" i="2"/>
  <c r="BE109" i="2"/>
  <c r="BE61" i="2"/>
  <c r="BE79" i="2"/>
  <c r="BE366" i="2"/>
  <c r="BE462" i="2"/>
  <c r="BE479" i="2"/>
  <c r="BE493" i="2"/>
  <c r="BE576" i="2"/>
  <c r="BE346" i="2"/>
  <c r="BE17" i="2"/>
  <c r="BE26" i="2"/>
  <c r="BE78" i="2"/>
  <c r="BE127" i="2"/>
  <c r="BE174" i="2"/>
  <c r="BE474" i="2"/>
  <c r="BE595" i="2"/>
  <c r="BE213" i="2"/>
  <c r="BE536" i="2"/>
  <c r="BE552" i="2"/>
  <c r="BE12" i="2"/>
  <c r="BE16" i="2"/>
  <c r="BE18" i="2"/>
  <c r="BE83" i="2"/>
  <c r="BE96" i="2"/>
  <c r="BE159" i="2"/>
  <c r="BE244" i="2"/>
  <c r="BE273" i="2"/>
  <c r="BE373" i="2"/>
  <c r="BE388" i="2"/>
  <c r="BE457" i="2"/>
  <c r="BE482" i="2"/>
  <c r="BE507" i="2"/>
  <c r="BE593" i="2"/>
  <c r="BE22" i="2"/>
  <c r="BE315" i="2"/>
  <c r="BE554" i="2"/>
  <c r="BE609" i="2"/>
  <c r="BE31" i="2"/>
  <c r="BE68" i="2"/>
  <c r="BE124" i="2"/>
  <c r="BE160" i="2"/>
  <c r="BE162" i="2"/>
  <c r="BE180" i="2"/>
  <c r="BE217" i="2"/>
  <c r="BE256" i="2"/>
  <c r="BE270" i="2"/>
  <c r="BE298" i="2"/>
  <c r="BE382" i="2"/>
  <c r="BE407" i="2"/>
  <c r="BE411" i="2"/>
  <c r="BE423" i="2"/>
  <c r="BE455" i="2"/>
  <c r="BE488" i="2"/>
  <c r="BE542" i="2"/>
  <c r="BE547" i="2"/>
  <c r="BE577" i="2"/>
  <c r="BE70" i="2"/>
  <c r="BE74" i="2"/>
  <c r="BE153" i="2"/>
  <c r="BE154" i="2"/>
  <c r="BE166" i="2"/>
  <c r="BE177" i="2"/>
  <c r="BE205" i="2"/>
  <c r="BE225" i="2"/>
  <c r="BE226" i="2"/>
  <c r="BE261" i="2"/>
  <c r="BE266" i="2"/>
  <c r="BE275" i="2"/>
  <c r="BE284" i="2"/>
  <c r="BE287" i="2"/>
  <c r="BE330" i="2"/>
  <c r="BE371" i="2"/>
  <c r="BE425" i="2"/>
  <c r="BE446" i="2"/>
  <c r="BE461" i="2"/>
  <c r="BE486" i="2"/>
  <c r="BE539" i="2"/>
  <c r="BE553" i="2"/>
  <c r="BE565" i="2"/>
  <c r="BE571" i="2"/>
  <c r="BE588" i="2"/>
  <c r="BE601" i="2"/>
  <c r="BE527" i="2"/>
  <c r="BE532" i="2"/>
  <c r="BE30" i="2"/>
  <c r="BE35" i="2"/>
  <c r="BE104" i="2"/>
  <c r="BE108" i="2"/>
  <c r="BE110" i="2"/>
  <c r="BE116" i="2"/>
  <c r="BE126" i="2"/>
  <c r="BE131" i="2"/>
  <c r="BE145" i="2"/>
  <c r="BE146" i="2"/>
  <c r="BE150" i="2"/>
  <c r="BE167" i="2"/>
  <c r="BE185" i="2"/>
  <c r="BE195" i="2"/>
  <c r="BE206" i="2"/>
  <c r="BE246" i="2"/>
  <c r="BE258" i="2"/>
  <c r="BE268" i="2"/>
  <c r="BE277" i="2"/>
  <c r="BE294" i="2"/>
  <c r="BE296" i="2"/>
  <c r="BE299" i="2"/>
  <c r="BE344" i="2"/>
  <c r="BE347" i="2"/>
  <c r="BE385" i="2"/>
  <c r="BE396" i="2"/>
  <c r="BE400" i="2"/>
  <c r="BE402" i="2"/>
  <c r="BE408" i="2"/>
  <c r="BE414" i="2"/>
  <c r="BE415" i="2"/>
  <c r="BE420" i="2"/>
  <c r="BE447" i="2"/>
  <c r="BE480" i="2"/>
  <c r="BE496" i="2"/>
  <c r="BE502" i="2"/>
  <c r="BE503" i="2"/>
  <c r="BE540" i="2"/>
  <c r="BE557" i="2"/>
  <c r="BE566" i="2"/>
  <c r="BE584" i="2"/>
  <c r="BE602" i="2"/>
  <c r="BE39" i="2"/>
  <c r="BE200" i="2"/>
  <c r="BE428" i="2"/>
  <c r="BE526" i="2"/>
  <c r="BE8" i="2"/>
  <c r="BE14" i="2"/>
  <c r="BE24" i="2"/>
  <c r="BE27" i="2"/>
  <c r="BE38" i="2"/>
  <c r="BE42" i="2"/>
  <c r="BE45" i="2"/>
  <c r="BE47" i="2"/>
  <c r="BE48" i="2"/>
  <c r="BE59" i="2"/>
  <c r="BE62" i="2"/>
  <c r="BE66" i="2"/>
  <c r="BE69" i="2"/>
  <c r="BE71" i="2"/>
  <c r="BE72" i="2"/>
  <c r="BE75" i="2"/>
  <c r="BE87" i="2"/>
  <c r="BE88" i="2"/>
  <c r="BE89" i="2"/>
  <c r="BE91" i="2"/>
  <c r="BE92" i="2"/>
  <c r="BE98" i="2"/>
  <c r="BE129" i="2"/>
  <c r="BE132" i="2"/>
  <c r="BE135" i="2"/>
  <c r="BE138" i="2"/>
  <c r="BE140" i="2"/>
  <c r="BE141" i="2"/>
  <c r="BE151" i="2"/>
  <c r="BE156" i="2"/>
  <c r="BE158" i="2"/>
  <c r="BE171" i="2"/>
  <c r="BE173" i="2"/>
  <c r="BE181" i="2"/>
  <c r="BE190" i="2"/>
  <c r="BE192" i="2"/>
  <c r="BE193" i="2"/>
  <c r="BE198" i="2"/>
  <c r="BE199" i="2"/>
  <c r="BE201" i="2"/>
  <c r="BE204" i="2"/>
  <c r="BE209" i="2"/>
  <c r="BE212" i="2"/>
  <c r="BE224" i="2"/>
  <c r="BE228" i="2"/>
  <c r="BE234" i="2"/>
  <c r="BE235" i="2"/>
  <c r="BE236" i="2"/>
  <c r="BE240" i="2"/>
  <c r="BE263" i="2"/>
  <c r="BE265" i="2"/>
  <c r="BE269" i="2"/>
  <c r="BE274" i="2"/>
  <c r="BE279" i="2"/>
  <c r="BE289" i="2"/>
  <c r="BE297" i="2"/>
  <c r="BE303" i="2"/>
  <c r="BE311" i="2"/>
  <c r="BE318" i="2"/>
  <c r="BE322" i="2"/>
  <c r="BE329" i="2"/>
  <c r="BE331" i="2"/>
  <c r="BE332" i="2"/>
  <c r="BE335" i="2"/>
  <c r="BE340" i="2"/>
  <c r="BE345" i="2"/>
  <c r="BE349" i="2"/>
  <c r="BE353" i="2"/>
  <c r="BE359" i="2"/>
  <c r="BE362" i="2"/>
  <c r="BE367" i="2"/>
  <c r="BE392" i="2"/>
  <c r="BE394" i="2"/>
  <c r="BE399" i="2"/>
  <c r="BE416" i="2"/>
  <c r="BE429" i="2"/>
  <c r="BE438" i="2"/>
  <c r="BE441" i="2"/>
  <c r="BE452" i="2"/>
  <c r="BE454" i="2"/>
  <c r="BE456" i="2"/>
  <c r="BE463" i="2"/>
  <c r="BE468" i="2"/>
  <c r="BE471" i="2"/>
  <c r="BE498" i="2"/>
  <c r="BE501" i="2"/>
  <c r="BE505" i="2"/>
  <c r="BE512" i="2"/>
  <c r="BE518" i="2"/>
  <c r="BE529" i="2"/>
  <c r="BE531" i="2"/>
  <c r="BE535" i="2"/>
  <c r="BE537" i="2"/>
  <c r="BE544" i="2"/>
  <c r="BE545" i="2"/>
  <c r="BE550" i="2"/>
  <c r="BE559" i="2"/>
  <c r="BE568" i="2"/>
  <c r="BE569" i="2"/>
  <c r="BE574" i="2"/>
  <c r="BE575" i="2"/>
  <c r="BE582" i="2"/>
  <c r="BE583" i="2"/>
  <c r="BE599" i="2"/>
  <c r="BE603" i="2"/>
  <c r="BE604" i="2"/>
  <c r="BE10" i="2"/>
  <c r="BE222" i="2"/>
  <c r="BE515" i="2"/>
  <c r="BE543" i="2"/>
  <c r="BE555" i="2"/>
  <c r="BE6" i="2"/>
  <c r="BE7" i="2"/>
  <c r="BE9" i="2"/>
  <c r="BE11" i="2"/>
  <c r="BE13" i="2"/>
  <c r="BE15" i="2"/>
  <c r="BE19" i="2"/>
  <c r="BE20" i="2"/>
  <c r="BE21" i="2"/>
  <c r="BE23" i="2"/>
  <c r="BE25" i="2"/>
  <c r="BE28" i="2"/>
  <c r="BE29" i="2"/>
  <c r="BE32" i="2"/>
  <c r="BE33" i="2"/>
  <c r="BE34" i="2"/>
  <c r="BE36" i="2"/>
  <c r="BE37" i="2"/>
  <c r="BE40" i="2"/>
  <c r="BE41" i="2"/>
  <c r="BE43" i="2"/>
  <c r="BE44" i="2"/>
  <c r="BE46" i="2"/>
  <c r="BE49" i="2"/>
  <c r="BE50" i="2"/>
  <c r="BE51" i="2"/>
  <c r="BE52" i="2"/>
  <c r="BE53" i="2"/>
  <c r="BE54" i="2"/>
  <c r="BE55" i="2"/>
  <c r="BE56" i="2"/>
  <c r="BE57" i="2"/>
  <c r="BE58" i="2"/>
  <c r="BE60" i="2"/>
  <c r="BE63" i="2"/>
  <c r="BE64" i="2"/>
  <c r="BE65" i="2"/>
  <c r="BE67" i="2"/>
  <c r="BE73" i="2"/>
  <c r="BE76" i="2"/>
  <c r="BE77" i="2"/>
  <c r="BE81" i="2"/>
  <c r="BE82" i="2"/>
  <c r="BE84" i="2"/>
  <c r="BE85" i="2"/>
  <c r="BE86" i="2"/>
  <c r="BE90" i="2"/>
  <c r="BE93" i="2"/>
  <c r="BE94" i="2"/>
  <c r="BE95" i="2"/>
  <c r="BE97" i="2"/>
  <c r="BE99" i="2"/>
  <c r="BE100" i="2"/>
  <c r="BE101" i="2"/>
  <c r="BE102" i="2"/>
  <c r="BE103" i="2"/>
  <c r="BE105" i="2"/>
  <c r="BE106" i="2"/>
  <c r="BE107" i="2"/>
  <c r="BE111" i="2"/>
  <c r="BE112" i="2"/>
  <c r="BE113" i="2"/>
  <c r="BE114" i="2"/>
  <c r="BE115" i="2"/>
  <c r="BE117" i="2"/>
  <c r="BE118" i="2"/>
  <c r="BE119" i="2"/>
  <c r="BE120" i="2"/>
  <c r="BE121" i="2"/>
  <c r="BE122" i="2"/>
  <c r="BE128" i="2"/>
  <c r="BE130" i="2"/>
  <c r="BE133" i="2"/>
  <c r="BE134" i="2"/>
  <c r="BE136" i="2"/>
  <c r="BE137" i="2"/>
  <c r="BE139" i="2"/>
  <c r="BE142" i="2"/>
  <c r="BE143" i="2"/>
  <c r="BE147" i="2"/>
  <c r="BE148" i="2"/>
  <c r="BE149" i="2"/>
  <c r="BE152" i="2"/>
  <c r="BE155" i="2"/>
  <c r="BE157" i="2"/>
  <c r="BE161" i="2"/>
  <c r="BE163" i="2"/>
  <c r="BE164" i="2"/>
  <c r="BE165" i="2"/>
  <c r="BE168" i="2"/>
  <c r="BE169" i="2"/>
  <c r="BE170" i="2"/>
  <c r="BE172" i="2"/>
  <c r="BE175" i="2"/>
  <c r="BE176" i="2"/>
  <c r="BE178" i="2"/>
  <c r="BE179" i="2"/>
  <c r="BE182" i="2"/>
  <c r="BE183" i="2"/>
  <c r="BE184" i="2"/>
  <c r="BE186" i="2"/>
  <c r="BE188" i="2"/>
  <c r="BE189" i="2"/>
  <c r="BE191" i="2"/>
  <c r="BE196" i="2"/>
  <c r="BE197" i="2"/>
  <c r="BE202" i="2"/>
  <c r="BE203" i="2"/>
  <c r="BE207" i="2"/>
  <c r="BE208" i="2"/>
  <c r="BE210" i="2"/>
  <c r="BE211" i="2"/>
  <c r="BE214" i="2"/>
  <c r="BE215" i="2"/>
  <c r="BE216" i="2"/>
  <c r="BE218" i="2"/>
  <c r="BE219" i="2"/>
  <c r="BE220" i="2"/>
  <c r="BE221" i="2"/>
  <c r="BE223" i="2"/>
  <c r="BE227" i="2"/>
  <c r="BE229" i="2"/>
  <c r="BE230" i="2"/>
  <c r="BE231" i="2"/>
  <c r="BE232" i="2"/>
  <c r="BE233" i="2"/>
  <c r="BE237" i="2"/>
  <c r="BE238" i="2"/>
  <c r="BE239" i="2"/>
  <c r="BE241" i="2"/>
  <c r="BE242" i="2"/>
  <c r="BE243" i="2"/>
  <c r="BE247" i="2"/>
  <c r="BE248" i="2"/>
  <c r="BE249" i="2"/>
  <c r="BE250" i="2"/>
  <c r="BE251" i="2"/>
  <c r="BE252" i="2"/>
  <c r="BE253" i="2"/>
  <c r="BE254" i="2"/>
  <c r="BE255" i="2"/>
  <c r="BE257" i="2"/>
  <c r="BE259" i="2"/>
  <c r="BE262" i="2"/>
  <c r="BE264" i="2"/>
  <c r="BE267" i="2"/>
  <c r="BE271" i="2"/>
  <c r="BE272" i="2"/>
  <c r="BE276" i="2"/>
  <c r="BE278" i="2"/>
  <c r="BE280" i="2"/>
  <c r="BE281" i="2"/>
  <c r="BE282" i="2"/>
  <c r="BE283" i="2"/>
  <c r="BE285" i="2"/>
  <c r="BE286" i="2"/>
  <c r="BE288" i="2"/>
  <c r="BE290" i="2"/>
  <c r="BE291" i="2"/>
  <c r="BE292" i="2"/>
  <c r="BE293" i="2"/>
  <c r="BE300" i="2"/>
  <c r="BE301" i="2"/>
  <c r="BE302" i="2"/>
  <c r="BE304" i="2"/>
  <c r="BE305" i="2"/>
  <c r="BE306" i="2"/>
  <c r="BE307" i="2"/>
  <c r="BE308" i="2"/>
  <c r="BE309" i="2"/>
  <c r="BE310" i="2"/>
  <c r="BE312" i="2"/>
  <c r="BE313" i="2"/>
  <c r="BE314" i="2"/>
  <c r="BE316" i="2"/>
  <c r="BE317" i="2"/>
  <c r="BE319" i="2"/>
  <c r="BE320" i="2"/>
  <c r="BE321" i="2"/>
  <c r="BE323" i="2"/>
  <c r="BE324" i="2"/>
  <c r="BE325" i="2"/>
  <c r="BE326" i="2"/>
  <c r="BE327" i="2"/>
  <c r="BE328" i="2"/>
  <c r="BE333" i="2"/>
  <c r="BE334" i="2"/>
  <c r="BE336" i="2"/>
  <c r="BE337" i="2"/>
  <c r="BE338" i="2"/>
  <c r="BE339" i="2"/>
  <c r="BE341" i="2"/>
  <c r="BE342" i="2"/>
  <c r="BE343" i="2"/>
  <c r="BE348" i="2"/>
  <c r="BE350" i="2"/>
  <c r="BE351" i="2"/>
  <c r="BE352" i="2"/>
  <c r="BE354" i="2"/>
  <c r="BE355" i="2"/>
  <c r="BE356" i="2"/>
  <c r="BE357" i="2"/>
  <c r="BE358" i="2"/>
  <c r="BE360" i="2"/>
  <c r="BE361" i="2"/>
  <c r="BE363" i="2"/>
  <c r="BE364" i="2"/>
  <c r="BE365" i="2"/>
  <c r="BE368" i="2"/>
  <c r="BE370" i="2"/>
  <c r="BE372" i="2"/>
  <c r="BE374" i="2"/>
  <c r="BE375" i="2"/>
  <c r="BE376" i="2"/>
  <c r="BE377" i="2"/>
  <c r="BE378" i="2"/>
  <c r="BE379" i="2"/>
  <c r="BE380" i="2"/>
  <c r="BE381" i="2"/>
  <c r="BE383" i="2"/>
  <c r="BE384" i="2"/>
  <c r="BE387" i="2"/>
  <c r="BE389" i="2"/>
  <c r="BE390" i="2"/>
  <c r="BE391" i="2"/>
  <c r="BE393" i="2"/>
  <c r="BE395" i="2"/>
  <c r="BE397" i="2"/>
  <c r="BE398" i="2"/>
  <c r="BE401" i="2"/>
  <c r="BE403" i="2"/>
  <c r="BE404" i="2"/>
  <c r="BE405" i="2"/>
  <c r="BE406" i="2"/>
  <c r="BE409" i="2"/>
  <c r="BE410" i="2"/>
  <c r="BE412" i="2"/>
  <c r="BE413" i="2"/>
  <c r="BE417" i="2"/>
  <c r="BE418" i="2"/>
  <c r="BE419" i="2"/>
  <c r="BE421" i="2"/>
  <c r="BE422" i="2"/>
  <c r="BE424" i="2"/>
  <c r="BE426" i="2"/>
  <c r="BE427" i="2"/>
  <c r="BE430" i="2"/>
  <c r="BE431" i="2"/>
  <c r="BE433" i="2"/>
  <c r="BE434" i="2"/>
  <c r="BE435" i="2"/>
  <c r="BE436" i="2"/>
  <c r="BE437" i="2"/>
  <c r="BE439" i="2"/>
  <c r="BE440" i="2"/>
  <c r="BE442" i="2"/>
  <c r="BE443" i="2"/>
  <c r="BE444" i="2"/>
  <c r="BE445" i="2"/>
  <c r="BE448" i="2"/>
  <c r="BE449" i="2"/>
  <c r="BE450" i="2"/>
  <c r="BE451" i="2"/>
  <c r="BE453" i="2"/>
  <c r="BE458" i="2"/>
  <c r="BE459" i="2"/>
  <c r="BE460" i="2"/>
  <c r="BE464" i="2"/>
  <c r="BE465" i="2"/>
  <c r="BE466" i="2"/>
  <c r="BE467" i="2"/>
  <c r="BE469" i="2"/>
  <c r="BE470" i="2"/>
  <c r="BE472" i="2"/>
  <c r="BE473" i="2"/>
  <c r="BE475" i="2"/>
  <c r="BE476" i="2"/>
  <c r="BE477" i="2"/>
  <c r="BE478" i="2"/>
  <c r="BE481" i="2"/>
  <c r="BE483" i="2"/>
  <c r="BE484" i="2"/>
  <c r="BE485" i="2"/>
  <c r="BE487" i="2"/>
  <c r="BE489" i="2"/>
  <c r="BE490" i="2"/>
  <c r="BE491" i="2"/>
  <c r="BE492" i="2"/>
  <c r="BE494" i="2"/>
  <c r="BE495" i="2"/>
  <c r="BE497" i="2"/>
  <c r="BE499" i="2"/>
  <c r="BE500" i="2"/>
  <c r="BE504" i="2"/>
  <c r="BE506" i="2"/>
  <c r="BE509" i="2"/>
  <c r="BE510" i="2"/>
  <c r="BE511" i="2"/>
  <c r="BE513" i="2"/>
  <c r="BE514" i="2"/>
  <c r="BE517" i="2"/>
  <c r="BE520" i="2"/>
  <c r="BE521" i="2"/>
  <c r="BE522" i="2"/>
  <c r="BE523" i="2"/>
  <c r="BE524" i="2"/>
  <c r="BE525" i="2"/>
  <c r="BE528" i="2"/>
  <c r="BE530" i="2"/>
  <c r="BE533" i="2"/>
  <c r="BE534" i="2"/>
  <c r="BE538" i="2"/>
  <c r="BE541" i="2"/>
  <c r="BE546" i="2"/>
  <c r="BE548" i="2"/>
  <c r="BE549" i="2"/>
  <c r="BE551" i="2"/>
  <c r="BE556" i="2"/>
  <c r="BE560" i="2"/>
  <c r="BE562" i="2"/>
  <c r="BE563" i="2"/>
  <c r="BE564" i="2"/>
  <c r="BE567" i="2"/>
  <c r="BE572" i="2"/>
  <c r="BE573" i="2"/>
  <c r="BE579" i="2"/>
  <c r="BE580" i="2"/>
  <c r="BE581" i="2"/>
  <c r="BE585" i="2"/>
  <c r="BE586" i="2"/>
  <c r="BE587" i="2"/>
  <c r="BE589" i="2"/>
  <c r="BE591" i="2"/>
  <c r="BE592" i="2"/>
  <c r="BE594" i="2"/>
  <c r="BE596" i="2"/>
  <c r="BE598" i="2"/>
  <c r="BE600" i="2"/>
  <c r="BE605" i="2"/>
  <c r="BE606" i="2"/>
  <c r="BE607" i="2"/>
  <c r="BE608" i="2"/>
  <c r="BE610" i="2"/>
  <c r="BE611" i="2"/>
  <c r="BE612" i="2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8" i="4"/>
  <c r="BA185" i="3"/>
  <c r="B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B143" i="3"/>
  <c r="BB41" i="3"/>
  <c r="BB129" i="3"/>
  <c r="BB82" i="3"/>
  <c r="BB114" i="3"/>
  <c r="BB67" i="3"/>
  <c r="BB144" i="3"/>
  <c r="BB115" i="3"/>
  <c r="BB130" i="3"/>
  <c r="BB22" i="3"/>
  <c r="BB145" i="3"/>
  <c r="BB46" i="3"/>
  <c r="BB37" i="3"/>
  <c r="BB86" i="3"/>
  <c r="BB102" i="3"/>
  <c r="BB25" i="3"/>
  <c r="BB146" i="3"/>
  <c r="BB147" i="3"/>
  <c r="BB48" i="3"/>
  <c r="BB47" i="3"/>
  <c r="BB103" i="3"/>
  <c r="BB148" i="3"/>
  <c r="BB149" i="3"/>
  <c r="BB27" i="3"/>
  <c r="BB131" i="3"/>
  <c r="BB150" i="3"/>
  <c r="BB151" i="3"/>
  <c r="BB87" i="3"/>
  <c r="BB31" i="3"/>
  <c r="BB70" i="3"/>
  <c r="BB53" i="3"/>
  <c r="BB23" i="3"/>
  <c r="BB59" i="3"/>
  <c r="BB3" i="3"/>
  <c r="BB152" i="3"/>
  <c r="BB104" i="3"/>
  <c r="BB153" i="3"/>
  <c r="BB154" i="3"/>
  <c r="BB155" i="3"/>
  <c r="BB105" i="3"/>
  <c r="BB4" i="3"/>
  <c r="BB54" i="3"/>
  <c r="BB156" i="3"/>
  <c r="BB106" i="3"/>
  <c r="BB28" i="3"/>
  <c r="BB157" i="3"/>
  <c r="BB24" i="3"/>
  <c r="BB56" i="3"/>
  <c r="BB68" i="3"/>
  <c r="BB6" i="3"/>
  <c r="BB158" i="3"/>
  <c r="BB159" i="3"/>
  <c r="BB160" i="3"/>
  <c r="BB12" i="3"/>
  <c r="BB161" i="3"/>
  <c r="BB49" i="3"/>
  <c r="BB88" i="3"/>
  <c r="BB38" i="3"/>
  <c r="BB78" i="3"/>
  <c r="BB11" i="3"/>
  <c r="BB107" i="3"/>
  <c r="BB132" i="3"/>
  <c r="BB133" i="3"/>
  <c r="BB32" i="3"/>
  <c r="BB116" i="3"/>
  <c r="BB89" i="3"/>
  <c r="BB162" i="3"/>
  <c r="BB134" i="3"/>
  <c r="BB15" i="3"/>
  <c r="BB135" i="3"/>
  <c r="BB108" i="3"/>
  <c r="BB62" i="3"/>
  <c r="BB71" i="3"/>
  <c r="BB29" i="3"/>
  <c r="BB90" i="3"/>
  <c r="BB163" i="3"/>
  <c r="BB164" i="3"/>
  <c r="BB79" i="3"/>
  <c r="BB136" i="3"/>
  <c r="BB117" i="3"/>
  <c r="BB137" i="3"/>
  <c r="BB109" i="3"/>
  <c r="BB63" i="3"/>
  <c r="BB73" i="3"/>
  <c r="BB7" i="3"/>
  <c r="BB165" i="3"/>
  <c r="BB166" i="3"/>
  <c r="BB118" i="3"/>
  <c r="BB167" i="3"/>
  <c r="BB168" i="3"/>
  <c r="BB169" i="3"/>
  <c r="BB60" i="3"/>
  <c r="BB14" i="3"/>
  <c r="BB50" i="3"/>
  <c r="BB57" i="3"/>
  <c r="BB26" i="3"/>
  <c r="BB110" i="3"/>
  <c r="BB64" i="3"/>
  <c r="BB20" i="3"/>
  <c r="BB91" i="3"/>
  <c r="BB111" i="3"/>
  <c r="BB34" i="3"/>
  <c r="BB51" i="3"/>
  <c r="BB170" i="3"/>
  <c r="BB92" i="3"/>
  <c r="BB74" i="3"/>
  <c r="BB119" i="3"/>
  <c r="BB138" i="3"/>
  <c r="BB83" i="3"/>
  <c r="BB93" i="3"/>
  <c r="BB55" i="3"/>
  <c r="BB171" i="3"/>
  <c r="BB42" i="3"/>
  <c r="BB65" i="3"/>
  <c r="BB120" i="3"/>
  <c r="BB172" i="3"/>
  <c r="BB40" i="3"/>
  <c r="BB121" i="3"/>
  <c r="BB122" i="3"/>
  <c r="BB80" i="3"/>
  <c r="BB75" i="3"/>
  <c r="BB123" i="3"/>
  <c r="BB94" i="3"/>
  <c r="BB84" i="3"/>
  <c r="BB52" i="3"/>
  <c r="BB124" i="3"/>
  <c r="BB125" i="3"/>
  <c r="BB76" i="3"/>
  <c r="BB95" i="3"/>
  <c r="BB21" i="3"/>
  <c r="BB61" i="3"/>
  <c r="BB69" i="3"/>
  <c r="BB81" i="3"/>
  <c r="BB173" i="3"/>
  <c r="BB96" i="3"/>
  <c r="BB97" i="3"/>
  <c r="BB77" i="3"/>
  <c r="BB139" i="3"/>
  <c r="BB8" i="3"/>
  <c r="BB17" i="3"/>
  <c r="BB174" i="3"/>
  <c r="BB98" i="3"/>
  <c r="BB2" i="3"/>
  <c r="BB99" i="3"/>
  <c r="BB140" i="3"/>
  <c r="BB175" i="3"/>
  <c r="BB43" i="3"/>
  <c r="BB10" i="3"/>
  <c r="BB100" i="3"/>
  <c r="BB176" i="3"/>
  <c r="BB72" i="3"/>
  <c r="BB85" i="3"/>
  <c r="BB141" i="3"/>
  <c r="BB44" i="3"/>
  <c r="BB45" i="3"/>
  <c r="BB112" i="3"/>
  <c r="BB177" i="3"/>
  <c r="BB66" i="3"/>
  <c r="BB113" i="3"/>
  <c r="BB16" i="3"/>
  <c r="BB39" i="3"/>
  <c r="BB101" i="3"/>
  <c r="BB9" i="3"/>
  <c r="BB178" i="3"/>
  <c r="BB58" i="3"/>
  <c r="BB5" i="3"/>
  <c r="BB18" i="3"/>
  <c r="BB126" i="3"/>
  <c r="BB179" i="3"/>
  <c r="BB19" i="3"/>
  <c r="BB127" i="3"/>
  <c r="BB35" i="3"/>
  <c r="BB30" i="3"/>
  <c r="BB36" i="3"/>
  <c r="BB180" i="3"/>
  <c r="BB181" i="3"/>
  <c r="BB182" i="3"/>
  <c r="BB33" i="3"/>
  <c r="BB183" i="3"/>
  <c r="BB128" i="3"/>
  <c r="BB142" i="3"/>
  <c r="BB13" i="3"/>
  <c r="BA341" i="3"/>
  <c r="BB194" i="3"/>
  <c r="BB195" i="3"/>
  <c r="BB196" i="3"/>
  <c r="BB197" i="3"/>
  <c r="BB198" i="3"/>
  <c r="BB199" i="3"/>
  <c r="BB200" i="3"/>
  <c r="BB201" i="3"/>
  <c r="BB202" i="3"/>
  <c r="BB203" i="3"/>
  <c r="BB204" i="3"/>
  <c r="BB205" i="3"/>
  <c r="BB206" i="3"/>
  <c r="BB207" i="3"/>
  <c r="BB208" i="3"/>
  <c r="BB209" i="3"/>
  <c r="BB210" i="3"/>
  <c r="BB211" i="3"/>
  <c r="BB212" i="3"/>
  <c r="BB213" i="3"/>
  <c r="BB214" i="3"/>
  <c r="BB215" i="3"/>
  <c r="BB216" i="3"/>
  <c r="BB217" i="3"/>
  <c r="BB218" i="3"/>
  <c r="BB219" i="3"/>
  <c r="BB220" i="3"/>
  <c r="BB221" i="3"/>
  <c r="BB222" i="3"/>
  <c r="BB223" i="3"/>
  <c r="BB224" i="3"/>
  <c r="BB225" i="3"/>
  <c r="BB226" i="3"/>
  <c r="BB227" i="3"/>
  <c r="BB228" i="3"/>
  <c r="BB229" i="3"/>
  <c r="BB230" i="3"/>
  <c r="BB231" i="3"/>
  <c r="BB232" i="3"/>
  <c r="BB233" i="3"/>
  <c r="BB234" i="3"/>
  <c r="BB235" i="3"/>
  <c r="BB236" i="3"/>
  <c r="BB237" i="3"/>
  <c r="BB238" i="3"/>
  <c r="BB239" i="3"/>
  <c r="BB240" i="3"/>
  <c r="BB241" i="3"/>
  <c r="BB242" i="3"/>
  <c r="BB243" i="3"/>
  <c r="BB244" i="3"/>
  <c r="BB245" i="3"/>
  <c r="BB246" i="3"/>
  <c r="BB247" i="3"/>
  <c r="BB248" i="3"/>
  <c r="BB249" i="3"/>
  <c r="BB250" i="3"/>
  <c r="BB251" i="3"/>
  <c r="BB252" i="3"/>
  <c r="BB253" i="3"/>
  <c r="BB254" i="3"/>
  <c r="BB255" i="3"/>
  <c r="BB256" i="3"/>
  <c r="BB257" i="3"/>
  <c r="BB258" i="3"/>
  <c r="BB259" i="3"/>
  <c r="BB260" i="3"/>
  <c r="BB261" i="3"/>
  <c r="BB262" i="3"/>
  <c r="BB263" i="3"/>
  <c r="BB264" i="3"/>
  <c r="BB265" i="3"/>
  <c r="BB266" i="3"/>
  <c r="BB267" i="3"/>
  <c r="BB268" i="3"/>
  <c r="BB269" i="3"/>
  <c r="BB270" i="3"/>
  <c r="BB271" i="3"/>
  <c r="BB272" i="3"/>
  <c r="BB273" i="3"/>
  <c r="BB274" i="3"/>
  <c r="BB275" i="3"/>
  <c r="BB276" i="3"/>
  <c r="BB277" i="3"/>
  <c r="BB278" i="3"/>
  <c r="BB279" i="3"/>
  <c r="BB280" i="3"/>
  <c r="BB281" i="3"/>
  <c r="BB282" i="3"/>
  <c r="BB283" i="3"/>
  <c r="BB284" i="3"/>
  <c r="BB285" i="3"/>
  <c r="BB286" i="3"/>
  <c r="BB287" i="3"/>
  <c r="BB288" i="3"/>
  <c r="BB289" i="3"/>
  <c r="BB290" i="3"/>
  <c r="BB291" i="3"/>
  <c r="BB292" i="3"/>
  <c r="BB293" i="3"/>
  <c r="BB294" i="3"/>
  <c r="BB295" i="3"/>
  <c r="BB296" i="3"/>
  <c r="BB297" i="3"/>
  <c r="BB298" i="3"/>
  <c r="BB299" i="3"/>
  <c r="BB300" i="3"/>
  <c r="BB301" i="3"/>
  <c r="BB302" i="3"/>
  <c r="BB303" i="3"/>
  <c r="BB304" i="3"/>
  <c r="BB305" i="3"/>
  <c r="BB306" i="3"/>
  <c r="BB307" i="3"/>
  <c r="BB308" i="3"/>
  <c r="BB309" i="3"/>
  <c r="BB310" i="3"/>
  <c r="BB311" i="3"/>
  <c r="BB312" i="3"/>
  <c r="BB313" i="3"/>
  <c r="BB314" i="3"/>
  <c r="BB315" i="3"/>
  <c r="BB316" i="3"/>
  <c r="BB317" i="3"/>
  <c r="BB318" i="3"/>
  <c r="BB319" i="3"/>
  <c r="BB320" i="3"/>
  <c r="BB321" i="3"/>
  <c r="BB322" i="3"/>
  <c r="BB323" i="3"/>
  <c r="BB324" i="3"/>
  <c r="BB325" i="3"/>
  <c r="BB326" i="3"/>
  <c r="BB327" i="3"/>
  <c r="BB328" i="3"/>
  <c r="BB329" i="3"/>
  <c r="BB330" i="3"/>
  <c r="BB331" i="3"/>
  <c r="BB332" i="3"/>
  <c r="BB333" i="3"/>
  <c r="BB334" i="3"/>
  <c r="BB335" i="3"/>
  <c r="BB336" i="3"/>
  <c r="BB337" i="3"/>
  <c r="BB338" i="3"/>
  <c r="BB339" i="3"/>
  <c r="BB340" i="3"/>
  <c r="T85" i="5"/>
  <c r="T86" i="5"/>
  <c r="T87" i="5"/>
  <c r="T88" i="5"/>
  <c r="T89" i="5"/>
  <c r="T90" i="5"/>
  <c r="T91" i="5"/>
  <c r="T92" i="5"/>
  <c r="T93" i="5"/>
  <c r="T94" i="5"/>
  <c r="T95" i="5"/>
  <c r="AM53" i="5"/>
  <c r="AM51" i="5"/>
  <c r="AM38" i="5"/>
  <c r="AM2" i="5"/>
  <c r="AM3" i="5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S75" i="5"/>
  <c r="S74" i="5"/>
  <c r="S73" i="5"/>
  <c r="S72" i="5"/>
  <c r="S71" i="5"/>
  <c r="S70" i="5"/>
  <c r="S69" i="5"/>
  <c r="S68" i="5"/>
  <c r="S67" i="5"/>
  <c r="S66" i="5"/>
  <c r="S65" i="5"/>
  <c r="S64" i="5"/>
  <c r="AM52" i="5"/>
  <c r="AM50" i="5"/>
  <c r="AM49" i="5"/>
  <c r="AM48" i="5"/>
  <c r="AM47" i="5"/>
  <c r="AM46" i="5"/>
  <c r="AM45" i="5"/>
  <c r="AM44" i="5"/>
  <c r="AM43" i="5"/>
  <c r="AM42" i="5"/>
  <c r="AM41" i="5"/>
  <c r="AM40" i="5"/>
  <c r="AM39" i="5"/>
  <c r="AM36" i="5"/>
  <c r="AM35" i="5"/>
  <c r="AM34" i="5"/>
  <c r="AM33" i="5"/>
  <c r="AM32" i="5"/>
  <c r="AM30" i="5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T920" i="1"/>
  <c r="T764" i="1"/>
  <c r="T823" i="1"/>
  <c r="T857" i="1"/>
  <c r="T836" i="1"/>
  <c r="T778" i="1"/>
  <c r="T756" i="1"/>
  <c r="T773" i="1"/>
  <c r="T940" i="1"/>
  <c r="T860" i="1"/>
  <c r="T964" i="1"/>
  <c r="T965" i="1"/>
  <c r="T966" i="1"/>
  <c r="T967" i="1"/>
  <c r="T968" i="1"/>
  <c r="T969" i="1"/>
  <c r="T970" i="1"/>
  <c r="T971" i="1"/>
  <c r="T779" i="1"/>
  <c r="T842" i="1"/>
  <c r="T747" i="1"/>
  <c r="T766" i="1"/>
  <c r="T899" i="1"/>
  <c r="T820" i="1"/>
  <c r="T800" i="1"/>
  <c r="T755" i="1"/>
  <c r="T767" i="1"/>
  <c r="T909" i="1"/>
  <c r="T838" i="1"/>
  <c r="T782" i="1"/>
  <c r="T757" i="1"/>
  <c r="T783" i="1"/>
  <c r="T863" i="1"/>
  <c r="T931" i="1"/>
  <c r="T869" i="1"/>
  <c r="T912" i="1"/>
  <c r="T868" i="1"/>
  <c r="T913" i="1"/>
  <c r="T789" i="1"/>
  <c r="T934" i="1"/>
  <c r="T954" i="1"/>
  <c r="T936" i="1"/>
  <c r="T849" i="1"/>
  <c r="T831" i="1"/>
  <c r="T808" i="1"/>
  <c r="T864" i="1"/>
  <c r="T891" i="1"/>
  <c r="T886" i="1"/>
  <c r="T961" i="1"/>
  <c r="T746" i="1"/>
  <c r="T748" i="1"/>
  <c r="T749" i="1"/>
  <c r="T750" i="1"/>
  <c r="T751" i="1"/>
  <c r="T752" i="1"/>
  <c r="T753" i="1"/>
  <c r="T754" i="1"/>
  <c r="T758" i="1"/>
  <c r="T759" i="1"/>
  <c r="T760" i="1"/>
  <c r="T761" i="1"/>
  <c r="T762" i="1"/>
  <c r="T763" i="1"/>
  <c r="T765" i="1"/>
  <c r="T768" i="1"/>
  <c r="T769" i="1"/>
  <c r="T770" i="1"/>
  <c r="T771" i="1"/>
  <c r="T772" i="1"/>
  <c r="T774" i="1"/>
  <c r="T775" i="1"/>
  <c r="T776" i="1"/>
  <c r="T777" i="1"/>
  <c r="T780" i="1"/>
  <c r="T781" i="1"/>
  <c r="T784" i="1"/>
  <c r="T785" i="1"/>
  <c r="T786" i="1"/>
  <c r="T787" i="1"/>
  <c r="T788" i="1"/>
  <c r="T790" i="1"/>
  <c r="T791" i="1"/>
  <c r="T792" i="1"/>
  <c r="T793" i="1"/>
  <c r="T794" i="1"/>
  <c r="T795" i="1"/>
  <c r="T796" i="1"/>
  <c r="T797" i="1"/>
  <c r="T798" i="1"/>
  <c r="T799" i="1"/>
  <c r="T801" i="1"/>
  <c r="T802" i="1"/>
  <c r="T803" i="1"/>
  <c r="T804" i="1"/>
  <c r="T806" i="1"/>
  <c r="T807" i="1"/>
  <c r="T809" i="1"/>
  <c r="T810" i="1"/>
  <c r="T811" i="1"/>
  <c r="T812" i="1"/>
  <c r="T813" i="1"/>
  <c r="T814" i="1"/>
  <c r="T815" i="1"/>
  <c r="T816" i="1"/>
  <c r="T817" i="1"/>
  <c r="T818" i="1"/>
  <c r="T819" i="1"/>
  <c r="T821" i="1"/>
  <c r="T822" i="1"/>
  <c r="T824" i="1"/>
  <c r="T825" i="1"/>
  <c r="T826" i="1"/>
  <c r="T827" i="1"/>
  <c r="T829" i="1"/>
  <c r="T830" i="1"/>
  <c r="T832" i="1"/>
  <c r="T833" i="1"/>
  <c r="T834" i="1"/>
  <c r="T835" i="1"/>
  <c r="T837" i="1"/>
  <c r="T839" i="1"/>
  <c r="T840" i="1"/>
  <c r="T841" i="1"/>
  <c r="T843" i="1"/>
  <c r="T844" i="1"/>
  <c r="T846" i="1"/>
  <c r="T847" i="1"/>
  <c r="T848" i="1"/>
  <c r="T850" i="1"/>
  <c r="T851" i="1"/>
  <c r="T852" i="1"/>
  <c r="T853" i="1"/>
  <c r="T854" i="1"/>
  <c r="T855" i="1"/>
  <c r="T856" i="1"/>
  <c r="T858" i="1"/>
  <c r="T859" i="1"/>
  <c r="T861" i="1"/>
  <c r="T862" i="1"/>
  <c r="T865" i="1"/>
  <c r="T866" i="1"/>
  <c r="T867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4" i="1"/>
  <c r="T885" i="1"/>
  <c r="T887" i="1"/>
  <c r="T888" i="1"/>
  <c r="T889" i="1"/>
  <c r="T890" i="1"/>
  <c r="T892" i="1"/>
  <c r="T893" i="1"/>
  <c r="T894" i="1"/>
  <c r="T895" i="1"/>
  <c r="T896" i="1"/>
  <c r="T897" i="1"/>
  <c r="T898" i="1"/>
  <c r="T900" i="1"/>
  <c r="T901" i="1"/>
  <c r="T902" i="1"/>
  <c r="T903" i="1"/>
  <c r="T904" i="1"/>
  <c r="T905" i="1"/>
  <c r="T906" i="1"/>
  <c r="T907" i="1"/>
  <c r="T908" i="1"/>
  <c r="T910" i="1"/>
  <c r="T911" i="1"/>
  <c r="T914" i="1"/>
  <c r="T915" i="1"/>
  <c r="T916" i="1"/>
  <c r="T917" i="1"/>
  <c r="T918" i="1"/>
  <c r="T919" i="1"/>
  <c r="T921" i="1"/>
  <c r="T922" i="1"/>
  <c r="T923" i="1"/>
  <c r="T924" i="1"/>
  <c r="T925" i="1"/>
  <c r="T926" i="1"/>
  <c r="T927" i="1"/>
  <c r="T928" i="1"/>
  <c r="T929" i="1"/>
  <c r="T930" i="1"/>
  <c r="T932" i="1"/>
  <c r="T933" i="1"/>
  <c r="T935" i="1"/>
  <c r="T937" i="1"/>
  <c r="T938" i="1"/>
  <c r="T939" i="1"/>
  <c r="T941" i="1"/>
  <c r="T942" i="1"/>
  <c r="T943" i="1"/>
  <c r="T944" i="1"/>
  <c r="T945" i="1"/>
  <c r="T946" i="1"/>
  <c r="T947" i="1"/>
  <c r="T948" i="1"/>
  <c r="T949" i="1"/>
  <c r="T950" i="1"/>
  <c r="T952" i="1"/>
  <c r="T953" i="1"/>
  <c r="T955" i="1"/>
  <c r="T956" i="1"/>
  <c r="T957" i="1"/>
  <c r="T958" i="1"/>
  <c r="T959" i="1"/>
  <c r="T960" i="1"/>
  <c r="T962" i="1"/>
  <c r="T963" i="1"/>
  <c r="T883" i="1"/>
  <c r="T828" i="1"/>
  <c r="T951" i="1"/>
  <c r="T845" i="1"/>
  <c r="T870" i="1"/>
  <c r="T805" i="1"/>
  <c r="T745" i="1"/>
  <c r="C1449" i="1"/>
  <c r="C1450" i="1"/>
  <c r="C1451" i="1"/>
  <c r="T301" i="1"/>
  <c r="T413" i="1"/>
  <c r="T255" i="1"/>
  <c r="T243" i="1"/>
  <c r="T415" i="1"/>
  <c r="T373" i="1"/>
  <c r="T405" i="1"/>
  <c r="T384" i="1"/>
  <c r="T448" i="1"/>
  <c r="T392" i="1"/>
  <c r="T238" i="1"/>
  <c r="T245" i="1"/>
  <c r="T310" i="1"/>
  <c r="T326" i="1"/>
  <c r="T375" i="1"/>
  <c r="T234" i="1"/>
  <c r="T336" i="1"/>
  <c r="T434" i="1"/>
  <c r="T439" i="1"/>
  <c r="T423" i="1"/>
  <c r="T387" i="1"/>
  <c r="T239" i="1"/>
  <c r="T427" i="1"/>
  <c r="T297" i="1"/>
  <c r="T257" i="1"/>
  <c r="T273" i="1"/>
  <c r="T343" i="1"/>
  <c r="T381" i="1"/>
  <c r="T258" i="1"/>
  <c r="T308" i="1"/>
  <c r="T266" i="1"/>
  <c r="T342" i="1"/>
  <c r="T438" i="1"/>
  <c r="T451" i="1"/>
  <c r="T246" i="1"/>
  <c r="T425" i="1"/>
  <c r="T271" i="1"/>
  <c r="T295" i="1"/>
  <c r="T436" i="1"/>
  <c r="T329" i="1"/>
  <c r="T374" i="1"/>
  <c r="T353" i="1"/>
  <c r="T250" i="1"/>
  <c r="T400" i="1"/>
  <c r="T403" i="1"/>
  <c r="T284" i="1"/>
  <c r="T463" i="1"/>
  <c r="T457" i="1"/>
  <c r="T445" i="1"/>
  <c r="T302" i="1"/>
  <c r="T347" i="1"/>
  <c r="T324" i="1"/>
  <c r="T426" i="1"/>
  <c r="T419" i="1"/>
  <c r="T453" i="1"/>
  <c r="T371" i="1"/>
  <c r="T354" i="1"/>
  <c r="T454" i="1"/>
  <c r="T386" i="1"/>
  <c r="T316" i="1"/>
  <c r="T455" i="1"/>
  <c r="T322" i="1"/>
  <c r="T287" i="1"/>
  <c r="T244" i="1"/>
  <c r="T370" i="1"/>
  <c r="T411" i="1"/>
  <c r="T383" i="1"/>
  <c r="T359" i="1"/>
  <c r="T397" i="1"/>
  <c r="T365" i="1"/>
  <c r="T303" i="1"/>
  <c r="T268" i="1"/>
  <c r="T407" i="1"/>
  <c r="T348" i="1"/>
  <c r="T328" i="1"/>
  <c r="T346" i="1"/>
  <c r="T254" i="1"/>
  <c r="T299" i="1"/>
  <c r="T435" i="1"/>
  <c r="T456" i="1"/>
  <c r="T262" i="1"/>
  <c r="T406" i="1"/>
  <c r="T377" i="1"/>
  <c r="T396" i="1"/>
  <c r="T280" i="1"/>
  <c r="T420" i="1"/>
  <c r="T379" i="1"/>
  <c r="T380" i="1"/>
  <c r="T432" i="1"/>
  <c r="T361" i="1"/>
  <c r="T339" i="1"/>
  <c r="T278" i="1"/>
  <c r="T355" i="1"/>
  <c r="T265" i="1"/>
  <c r="T452" i="1"/>
  <c r="T444" i="1"/>
  <c r="T249" i="1"/>
  <c r="T237" i="1"/>
  <c r="T417" i="1"/>
  <c r="T290" i="1"/>
  <c r="T314" i="1"/>
  <c r="T309" i="1"/>
  <c r="T283" i="1"/>
  <c r="T321" i="1"/>
  <c r="T418" i="1"/>
  <c r="T312" i="1"/>
  <c r="T279" i="1"/>
  <c r="T275" i="1"/>
  <c r="T402" i="1"/>
  <c r="T412" i="1"/>
  <c r="T286" i="1"/>
  <c r="T404" i="1"/>
  <c r="T430" i="1"/>
  <c r="T269" i="1"/>
  <c r="T294" i="1"/>
  <c r="T385" i="1"/>
  <c r="T259" i="1"/>
  <c r="T253" i="1"/>
  <c r="T319" i="1"/>
  <c r="T356" i="1"/>
  <c r="T327" i="1"/>
  <c r="T260" i="1"/>
  <c r="T441" i="1"/>
  <c r="T274" i="1"/>
  <c r="T340" i="1"/>
  <c r="T307" i="1"/>
  <c r="T331" i="1"/>
  <c r="T351" i="1"/>
  <c r="T285" i="1"/>
  <c r="T318" i="1"/>
  <c r="T358" i="1"/>
  <c r="T408" i="1"/>
  <c r="T333" i="1"/>
  <c r="T378" i="1"/>
  <c r="T376" i="1"/>
  <c r="T311" i="1"/>
  <c r="T313" i="1"/>
  <c r="T289" i="1"/>
  <c r="T325" i="1"/>
  <c r="T251" i="1"/>
  <c r="T424" i="1"/>
  <c r="T270" i="1"/>
  <c r="T341" i="1"/>
  <c r="T462" i="1"/>
  <c r="T306" i="1"/>
  <c r="T450" i="1"/>
  <c r="T320" i="1"/>
  <c r="T360" i="1"/>
  <c r="T248" i="1"/>
  <c r="T337" i="1"/>
  <c r="T282" i="1"/>
  <c r="T241" i="1"/>
  <c r="T291" i="1"/>
  <c r="T460" i="1"/>
  <c r="T349" i="1"/>
  <c r="T233" i="1"/>
  <c r="T305" i="1"/>
  <c r="T369" i="1"/>
  <c r="T442" i="1"/>
  <c r="T352" i="1"/>
  <c r="T264" i="1"/>
  <c r="T300" i="1"/>
  <c r="T459" i="1"/>
  <c r="T263" i="1"/>
  <c r="T449" i="1"/>
  <c r="T409" i="1"/>
  <c r="T292" i="1"/>
  <c r="T414" i="1"/>
  <c r="T236" i="1"/>
  <c r="T366" i="1"/>
  <c r="T281" i="1"/>
  <c r="T252" i="1"/>
  <c r="T315" i="1"/>
  <c r="T372" i="1"/>
  <c r="T338" i="1"/>
  <c r="T276" i="1"/>
  <c r="T394" i="1"/>
  <c r="T465" i="1"/>
  <c r="T443" i="1"/>
  <c r="T461" i="1"/>
  <c r="T363" i="1"/>
  <c r="T389" i="1"/>
  <c r="T364" i="1"/>
  <c r="T298" i="1"/>
  <c r="T410" i="1"/>
  <c r="T368" i="1"/>
  <c r="T330" i="1"/>
  <c r="T350" i="1"/>
  <c r="T458" i="1"/>
  <c r="T267" i="1"/>
  <c r="T261" i="1"/>
  <c r="T277" i="1"/>
  <c r="T433" i="1"/>
  <c r="T235" i="1"/>
  <c r="T367" i="1"/>
  <c r="T401" i="1"/>
  <c r="T429" i="1"/>
  <c r="T447" i="1"/>
  <c r="T388" i="1"/>
  <c r="T332" i="1"/>
  <c r="T357" i="1"/>
  <c r="T421" i="1"/>
  <c r="T395" i="1"/>
  <c r="T393" i="1"/>
  <c r="T362" i="1"/>
  <c r="T335" i="1"/>
  <c r="T382" i="1"/>
  <c r="T256" i="1"/>
  <c r="T416" i="1"/>
  <c r="T399" i="1"/>
  <c r="T398" i="1"/>
  <c r="T323" i="1"/>
  <c r="T422" i="1"/>
  <c r="T437" i="1"/>
  <c r="T391" i="1"/>
  <c r="T242" i="1"/>
  <c r="T296" i="1"/>
  <c r="T428" i="1"/>
  <c r="T288" i="1"/>
  <c r="T344" i="1"/>
  <c r="T293" i="1"/>
  <c r="T446" i="1"/>
  <c r="T240" i="1"/>
  <c r="T464" i="1"/>
  <c r="T431" i="1"/>
  <c r="T317" i="1"/>
  <c r="T247" i="1"/>
  <c r="T345" i="1"/>
  <c r="T304" i="1"/>
  <c r="T440" i="1"/>
  <c r="T334" i="1"/>
  <c r="T390" i="1"/>
  <c r="T272" i="1"/>
  <c r="T132" i="1"/>
  <c r="T116" i="1"/>
  <c r="T155" i="1"/>
  <c r="T94" i="1"/>
  <c r="T122" i="1"/>
  <c r="T74" i="1"/>
  <c r="T75" i="1"/>
  <c r="T77" i="1"/>
  <c r="T78" i="1"/>
  <c r="T79" i="1"/>
  <c r="T80" i="1"/>
  <c r="T81" i="1"/>
  <c r="T82" i="1"/>
  <c r="T83" i="1"/>
  <c r="T85" i="1"/>
  <c r="T86" i="1"/>
  <c r="T87" i="1"/>
  <c r="T88" i="1"/>
  <c r="T89" i="1"/>
  <c r="T90" i="1"/>
  <c r="T92" i="1"/>
  <c r="T95" i="1"/>
  <c r="T96" i="1"/>
  <c r="T97" i="1"/>
  <c r="T98" i="1"/>
  <c r="T99" i="1"/>
  <c r="T100" i="1"/>
  <c r="T101" i="1"/>
  <c r="T102" i="1"/>
  <c r="T103" i="1"/>
  <c r="T105" i="1"/>
  <c r="T106" i="1"/>
  <c r="T107" i="1"/>
  <c r="T108" i="1"/>
  <c r="T109" i="1"/>
  <c r="T110" i="1"/>
  <c r="T111" i="1"/>
  <c r="T112" i="1"/>
  <c r="T114" i="1"/>
  <c r="T115" i="1"/>
  <c r="T117" i="1"/>
  <c r="T119" i="1"/>
  <c r="T120" i="1"/>
  <c r="T121" i="1"/>
  <c r="T123" i="1"/>
  <c r="T124" i="1"/>
  <c r="T125" i="1"/>
  <c r="T126" i="1"/>
  <c r="T127" i="1"/>
  <c r="T128" i="1"/>
  <c r="T129" i="1"/>
  <c r="T130" i="1"/>
  <c r="T131" i="1"/>
  <c r="T133" i="1"/>
  <c r="T134" i="1"/>
  <c r="T136" i="1"/>
  <c r="T137" i="1"/>
  <c r="T138" i="1"/>
  <c r="T139" i="1"/>
  <c r="T140" i="1"/>
  <c r="T141" i="1"/>
  <c r="T142" i="1"/>
  <c r="T143" i="1"/>
  <c r="T144" i="1"/>
  <c r="T146" i="1"/>
  <c r="T147" i="1"/>
  <c r="T148" i="1"/>
  <c r="T149" i="1"/>
  <c r="T150" i="1"/>
  <c r="T151" i="1"/>
  <c r="T152" i="1"/>
  <c r="T153" i="1"/>
  <c r="T154" i="1"/>
  <c r="T156" i="1"/>
  <c r="T157" i="1"/>
  <c r="T158" i="1"/>
  <c r="T159" i="1"/>
  <c r="T160" i="1"/>
  <c r="T161" i="1"/>
  <c r="T162" i="1"/>
  <c r="T164" i="1"/>
  <c r="T166" i="1"/>
  <c r="T167" i="1"/>
  <c r="T168" i="1"/>
  <c r="T169" i="1"/>
  <c r="T171" i="1"/>
  <c r="T172" i="1"/>
  <c r="T174" i="1"/>
  <c r="T165" i="1"/>
  <c r="T104" i="1"/>
  <c r="T163" i="1"/>
  <c r="T113" i="1"/>
  <c r="T118" i="1"/>
  <c r="T76" i="1"/>
  <c r="T93" i="1"/>
  <c r="T145" i="1"/>
  <c r="T173" i="1"/>
  <c r="T135" i="1"/>
  <c r="T91" i="1"/>
  <c r="T84" i="1"/>
  <c r="T170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</calcChain>
</file>

<file path=xl/comments1.xml><?xml version="1.0" encoding="utf-8"?>
<comments xmlns="http://schemas.openxmlformats.org/spreadsheetml/2006/main">
  <authors>
    <author>Microsoft Office User</author>
  </authors>
  <commentList>
    <comment ref="F75" authorId="0" shapeId="0">
      <text>
        <r>
          <rPr>
            <b/>
            <sz val="10"/>
            <color indexed="81"/>
            <rFont val="Calibri"/>
          </rPr>
          <t xml:space="preserve">Al's book indicates this is a 6-game open win @ Mac's. 
This tournament list came from the state average book 1971-1972.
verified via results in binder
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AK52" authorId="0" shapeId="0">
      <text>
        <r>
          <rPr>
            <b/>
            <sz val="10"/>
            <color indexed="81"/>
            <rFont val="Calibri"/>
          </rPr>
          <t xml:space="preserve">PWPT
</t>
        </r>
      </text>
    </comment>
    <comment ref="AL53" authorId="0" shapeId="0">
      <text>
        <r>
          <rPr>
            <b/>
            <sz val="10"/>
            <color indexed="81"/>
            <rFont val="Calibri"/>
          </rPr>
          <t xml:space="preserve">PWPT
Dundalk 2018
</t>
        </r>
      </text>
    </comment>
  </commentList>
</comments>
</file>

<file path=xl/sharedStrings.xml><?xml version="1.0" encoding="utf-8"?>
<sst xmlns="http://schemas.openxmlformats.org/spreadsheetml/2006/main" count="7720" uniqueCount="2334">
  <si>
    <t>Location</t>
  </si>
  <si>
    <t>Tournament</t>
  </si>
  <si>
    <t>Winner</t>
  </si>
  <si>
    <t>Points</t>
  </si>
  <si>
    <t>Mac's</t>
  </si>
  <si>
    <t>R.I. State Tournament - 1958 - Mixed Doubles</t>
  </si>
  <si>
    <t>Agnes McNabb</t>
  </si>
  <si>
    <t>Raul McCarthy</t>
  </si>
  <si>
    <t>R.I. State Tournament - 1958 - Women's A Singles</t>
  </si>
  <si>
    <t>Mary Cook</t>
  </si>
  <si>
    <t>R.I. State Tournament - 1958 - Women's B Singles</t>
  </si>
  <si>
    <t>Olg Rawlitschek</t>
  </si>
  <si>
    <t>R.I. State Tournament - 1958 - Women's Doubles</t>
  </si>
  <si>
    <t>Mae Dourado</t>
  </si>
  <si>
    <t>Dolly Sollitto</t>
  </si>
  <si>
    <t>R.I. State Tournament - 1958 - Men's A Singles</t>
  </si>
  <si>
    <t>Leo Lacroix</t>
  </si>
  <si>
    <t>R.I. State Tournament - 1958 - Men's Doubles</t>
  </si>
  <si>
    <t>Jim Lacroix</t>
  </si>
  <si>
    <t>R.I. State Tournament - 1958 - Men's B Single</t>
  </si>
  <si>
    <t>Joe Jamieson</t>
  </si>
  <si>
    <t>R.I. State Tournament - 1958 - Men's B Doubles</t>
  </si>
  <si>
    <t>Roland Collard</t>
  </si>
  <si>
    <t>Emile Lacroix</t>
  </si>
  <si>
    <t>5/5 - 5/14/1961</t>
  </si>
  <si>
    <t>unknown</t>
  </si>
  <si>
    <t>Arthur W. McGrath Memorial Handicap - 1961</t>
  </si>
  <si>
    <t>Harold Noyes</t>
  </si>
  <si>
    <t>R.I. State Tournament - 1963 - Men's A Singles</t>
  </si>
  <si>
    <t>Hank Dulude</t>
  </si>
  <si>
    <t>R.I. State Tournament - 1963 - Men's B Singles</t>
  </si>
  <si>
    <t>Gus Giuffre</t>
  </si>
  <si>
    <t>R.I. State Tournament - 1963 - Women's Singles</t>
  </si>
  <si>
    <t>R.I. State Tournament - 1963 - Men's A Doubles</t>
  </si>
  <si>
    <t>Wayne King</t>
  </si>
  <si>
    <t>R.I. State Tournament - 1963 - Men's B Doubles</t>
  </si>
  <si>
    <t>Gil Oden</t>
  </si>
  <si>
    <t>Joe Ranucci</t>
  </si>
  <si>
    <t>R.I. State Tournament - 1963 - Women's Doubles</t>
  </si>
  <si>
    <t>Carolyn Mello</t>
  </si>
  <si>
    <t>R.I. State Tournament - 1963 - Mixed Doubles</t>
  </si>
  <si>
    <t>Mary Meschino</t>
  </si>
  <si>
    <t>Vito Leo</t>
  </si>
  <si>
    <t>Arthur W. McGrath Memorial Handicap - 1963 - Men</t>
  </si>
  <si>
    <t>Howard Windley</t>
  </si>
  <si>
    <t>Arthur W. McGrath Memorial Handicap - 1963 - Women</t>
  </si>
  <si>
    <t>Agnes Coombs</t>
  </si>
  <si>
    <t>R.I. State Tournament - 1964 - Men's A Singles</t>
  </si>
  <si>
    <t>Pete Vendresca</t>
  </si>
  <si>
    <t>R.I. State Tournament - 1964 - Men's B Singles</t>
  </si>
  <si>
    <t>Mike Frechette</t>
  </si>
  <si>
    <t>R.I. State Tournament - 1964 - Women's Singles</t>
  </si>
  <si>
    <t>Lucille Cerrone</t>
  </si>
  <si>
    <t>R.I. State Tournament - 1964 - Men's A Doubles</t>
  </si>
  <si>
    <t>Rudy Wildes</t>
  </si>
  <si>
    <t>Willard Morgan</t>
  </si>
  <si>
    <t>R.I. State Tournament - 1964 - Men's B Doubles</t>
  </si>
  <si>
    <t>George Cyr</t>
  </si>
  <si>
    <t>Robert Daniels</t>
  </si>
  <si>
    <t>R.I. State Tournament - 1964 - Women's Doubles</t>
  </si>
  <si>
    <t>Beverly King</t>
  </si>
  <si>
    <t>Ann L'Heureux</t>
  </si>
  <si>
    <t>R.I. State Tournament - 1964 - Mixed Doubles</t>
  </si>
  <si>
    <t>Arthur W. McGrath Memorial Handicap - 1964 - Men</t>
  </si>
  <si>
    <t>John Kelly</t>
  </si>
  <si>
    <t>Arthur W. McGrath Memorial Handicap - 1964 - Women</t>
  </si>
  <si>
    <t>Ruth Denton</t>
  </si>
  <si>
    <t>April, 1965</t>
  </si>
  <si>
    <t>Dudek</t>
  </si>
  <si>
    <t>R.I. State Tournament - 1965 - Men's A Singles</t>
  </si>
  <si>
    <t>R.I. State Tournament - 1965 - Men's B Singles</t>
  </si>
  <si>
    <t>Ernest Pitochelli</t>
  </si>
  <si>
    <t>R.I. State Tournament - 1965 - Men's A Doubles</t>
  </si>
  <si>
    <t>Fred Haarr</t>
  </si>
  <si>
    <t>Gilbert Oden</t>
  </si>
  <si>
    <t>R.I. State Tournament - 1965 - Men's B Doubles</t>
  </si>
  <si>
    <t>William Daft</t>
  </si>
  <si>
    <t>Robert Devine</t>
  </si>
  <si>
    <t>R.I. State Tournament - 1965 - Women's Singles</t>
  </si>
  <si>
    <t>R.I. State Tournament - 1965 - Women's Doubles</t>
  </si>
  <si>
    <t>Emma Peloso</t>
  </si>
  <si>
    <t>Lois Imperatore</t>
  </si>
  <si>
    <t>R.I. State Tournament - 1965 - Mixed Doubles</t>
  </si>
  <si>
    <t>Nita Natale</t>
  </si>
  <si>
    <t>Richard Ferri</t>
  </si>
  <si>
    <t>Arthur W. McGrath Memorial Handicap - 1965 - Men</t>
  </si>
  <si>
    <t>Joseph Russell</t>
  </si>
  <si>
    <t>Arthur W. McGrath Memorial Handicap - 1965 - Women</t>
  </si>
  <si>
    <t>Esther Thivierge</t>
  </si>
  <si>
    <t>May 22-23, 1965</t>
  </si>
  <si>
    <t>Darlington</t>
  </si>
  <si>
    <t>6-game Doubles - 1965</t>
  </si>
  <si>
    <t>Mia Allen</t>
  </si>
  <si>
    <t>John Greych</t>
  </si>
  <si>
    <t>Dec 11-12, 1965</t>
  </si>
  <si>
    <t>Garden City</t>
  </si>
  <si>
    <t>Women's Handicap - 1965</t>
  </si>
  <si>
    <t>Marjorie Daft</t>
  </si>
  <si>
    <t>Mildred Keddie</t>
  </si>
  <si>
    <t>Frank Ferri</t>
  </si>
  <si>
    <t>May 21-22, 1966</t>
  </si>
  <si>
    <t>Alexander McDonald Memorial Handicap Mixed Doubles - 1966</t>
  </si>
  <si>
    <t>Babara Sagat</t>
  </si>
  <si>
    <t>Dante Ciccone</t>
  </si>
  <si>
    <t>Dec, 1969</t>
  </si>
  <si>
    <t>6-game Handicap - 1969</t>
  </si>
  <si>
    <t>Feb 20-21, 1971</t>
  </si>
  <si>
    <t>6-game Handicap - 1971</t>
  </si>
  <si>
    <t>Robert Amalfitano</t>
  </si>
  <si>
    <t>Nov 27-28, 1971</t>
  </si>
  <si>
    <t>Wickford</t>
  </si>
  <si>
    <t>Edgar Lewis</t>
  </si>
  <si>
    <t>Feb 17-18, 1973</t>
  </si>
  <si>
    <t>Emile Lacroix Men's Open - 6gms - 1973</t>
  </si>
  <si>
    <t>Art Anderson</t>
  </si>
  <si>
    <t>Mar 24-25, 1973</t>
  </si>
  <si>
    <t>Erasmo Lischio Men's Handicap - 6gm - 1973</t>
  </si>
  <si>
    <t>Roger Lacroix</t>
  </si>
  <si>
    <t>April, 1973</t>
  </si>
  <si>
    <t>R.I. State Tournament - 1973 - Men's A Singles</t>
  </si>
  <si>
    <t>Mike Staulo</t>
  </si>
  <si>
    <t>R.I. State Tournament - 1973 - Men's B Singles</t>
  </si>
  <si>
    <t>Ken Rolston</t>
  </si>
  <si>
    <t>R.I. State Tournament - 1973 - Men's A Doubles</t>
  </si>
  <si>
    <t>R.I. State Tournament - 1973 - Men's B Doubles</t>
  </si>
  <si>
    <t>Richard Martin</t>
  </si>
  <si>
    <t>R.I. State Tournament - 1973 - Women's Singles</t>
  </si>
  <si>
    <t>Diane Demino</t>
  </si>
  <si>
    <t>R.I. State Tournament - 1973 - Women's Doubles</t>
  </si>
  <si>
    <t>Irene Sylvia</t>
  </si>
  <si>
    <t>Helen Manganelli</t>
  </si>
  <si>
    <t>R.I. State Tournament - 1973 - Mixed Doubles</t>
  </si>
  <si>
    <t>Joyce Shaw</t>
  </si>
  <si>
    <t>John Burlesson</t>
  </si>
  <si>
    <t>R.I. State Tournament - 1973 - Men's Associated</t>
  </si>
  <si>
    <t>Maurice Lacroix</t>
  </si>
  <si>
    <t>R.I. State Tournament - 1973 - Women's Associated</t>
  </si>
  <si>
    <t>Noella Sponik</t>
  </si>
  <si>
    <t>Aug 17-19, 1973</t>
  </si>
  <si>
    <t>Hearthside</t>
  </si>
  <si>
    <t>Mixed Doubles - 1973</t>
  </si>
  <si>
    <t>Carol Del Santo</t>
  </si>
  <si>
    <t>Bert Beatrice</t>
  </si>
  <si>
    <t>Aug 24-26, 1973</t>
  </si>
  <si>
    <t>Cathy Dyak</t>
  </si>
  <si>
    <t>Donald Potter</t>
  </si>
  <si>
    <t>March 23-24, 1974</t>
  </si>
  <si>
    <t>Erasmo Lischio Handicap - 1974</t>
  </si>
  <si>
    <t>Nov 9-10, 1974</t>
  </si>
  <si>
    <t>Airway 20</t>
  </si>
  <si>
    <t>Al Szarko Mixed Doubles - 1974</t>
  </si>
  <si>
    <t>Gloria Osbourne</t>
  </si>
  <si>
    <t>Ralph Coppolino</t>
  </si>
  <si>
    <t>Nov 23-24, 1974</t>
  </si>
  <si>
    <t>Wickford Lanes</t>
  </si>
  <si>
    <t>6-game Handicap - 1974</t>
  </si>
  <si>
    <t>Jan 4-5, 1975</t>
  </si>
  <si>
    <t>Airway 32</t>
  </si>
  <si>
    <t>Robert Hewett Men's &amp; Women's Open -  1975</t>
  </si>
  <si>
    <t>March 22-23, 1975</t>
  </si>
  <si>
    <t>Erasmo Lischio Men's &amp; Women's Handicap - 1975</t>
  </si>
  <si>
    <t>James Furtado</t>
  </si>
  <si>
    <t>November 8-9, 1975</t>
  </si>
  <si>
    <t>Wickford Men's &amp; Women's Handicap Tournament - 1975</t>
  </si>
  <si>
    <t>David Peck</t>
  </si>
  <si>
    <t>Pro-Am (handicap) - 1976</t>
  </si>
  <si>
    <t>Jeff Greene</t>
  </si>
  <si>
    <t>Dec 4-5, 1976</t>
  </si>
  <si>
    <t xml:space="preserve">Mac's </t>
  </si>
  <si>
    <t>Men's &amp; Women's Handicap - 1976</t>
  </si>
  <si>
    <t>Joe Houle</t>
  </si>
  <si>
    <t>Dec 11-12, 1976</t>
  </si>
  <si>
    <t xml:space="preserve">Town Hall </t>
  </si>
  <si>
    <t>Town Hall Triples - 1976</t>
  </si>
  <si>
    <t>Betty Durfee</t>
  </si>
  <si>
    <t>Carolyn Vallante</t>
  </si>
  <si>
    <t>Al Zoraian</t>
  </si>
  <si>
    <t>Feb 12-13, 1977</t>
  </si>
  <si>
    <t>Mac's Men's and Women's Handicap - 1977</t>
  </si>
  <si>
    <t>Bobby Emmett</t>
  </si>
  <si>
    <t>March 19-20, 1977</t>
  </si>
  <si>
    <t>Erasmo Lischio Men &amp; Women Handicap - 1977</t>
  </si>
  <si>
    <t>Paul Castro</t>
  </si>
  <si>
    <t>May 19-22, 1977</t>
  </si>
  <si>
    <t>Redwood</t>
  </si>
  <si>
    <t>Mixed Doubles - 1977</t>
  </si>
  <si>
    <t>Sue Hannan</t>
  </si>
  <si>
    <t>Mike Lancia</t>
  </si>
  <si>
    <t>June 9-12, 1977</t>
  </si>
  <si>
    <t>Pat Smith</t>
  </si>
  <si>
    <t>Joe Marran</t>
  </si>
  <si>
    <t>June 24-26, 1977</t>
  </si>
  <si>
    <t>R.I. Recreation</t>
  </si>
  <si>
    <t>Steve Richmond</t>
  </si>
  <si>
    <t>Carol Deshong</t>
  </si>
  <si>
    <t>July 1-3, 1977</t>
  </si>
  <si>
    <t>Town Hall</t>
  </si>
  <si>
    <t>Nancy Arnold</t>
  </si>
  <si>
    <t>July 8-10, 1977</t>
  </si>
  <si>
    <t>Ray Greene</t>
  </si>
  <si>
    <t>Lori Daly</t>
  </si>
  <si>
    <t>July 15-17, 1977</t>
  </si>
  <si>
    <t>Connie D'ercole</t>
  </si>
  <si>
    <t>Al Sirignano</t>
  </si>
  <si>
    <t>July 21-24, 1977</t>
  </si>
  <si>
    <t>Evelyn Baker</t>
  </si>
  <si>
    <t>July 29-31, 1977</t>
  </si>
  <si>
    <t>November 5-6, 1977</t>
  </si>
  <si>
    <t>Wickford Men's &amp; Women's Handicap Tournament - 1977</t>
  </si>
  <si>
    <t>Julius Fino</t>
  </si>
  <si>
    <t>December 3-4, 1977</t>
  </si>
  <si>
    <t>Steve Heintz</t>
  </si>
  <si>
    <t>January 28-29, 1978</t>
  </si>
  <si>
    <t>Vincenta Zarrella Mixed Doubles - 1978</t>
  </si>
  <si>
    <t>Maureen Shurtleff</t>
  </si>
  <si>
    <t>Joey Oliver</t>
  </si>
  <si>
    <t>March 18-19, 1978</t>
  </si>
  <si>
    <t>Erasmo Lischio 5-game Handicap - 1978</t>
  </si>
  <si>
    <t>May 6-7, 1978</t>
  </si>
  <si>
    <t>5-game Handicap - 1978</t>
  </si>
  <si>
    <t>Tom Lischio</t>
  </si>
  <si>
    <t>May 22-23, 1978</t>
  </si>
  <si>
    <t>Alexander MacDonald Mixed Doubles - 1978</t>
  </si>
  <si>
    <t>Sue Hannan (tie)</t>
  </si>
  <si>
    <t>Tom Lischio (tie)</t>
  </si>
  <si>
    <t>Nancy Brindle (tie)</t>
  </si>
  <si>
    <t>Mike Staulo (tie)</t>
  </si>
  <si>
    <t>May 11-21, 1978</t>
  </si>
  <si>
    <t>R.I. State Tournament - 1978 - Men's A Singles</t>
  </si>
  <si>
    <t>Dennis Kosklowski</t>
  </si>
  <si>
    <t>R.I. State Tournament - 1978 - Men's B Singles</t>
  </si>
  <si>
    <t>Russ Barber</t>
  </si>
  <si>
    <t>R.I. State Tournament - 1978 - Women's Singles</t>
  </si>
  <si>
    <t>Carol Sherman</t>
  </si>
  <si>
    <t>R.I. State Tournament - 1978 - Women's Doubles</t>
  </si>
  <si>
    <t>Nancy Stoyko</t>
  </si>
  <si>
    <t>Carollyn Vallante</t>
  </si>
  <si>
    <t>R.I. State Tournament - 1978 - Triples</t>
  </si>
  <si>
    <t>Vincent Caraccia</t>
  </si>
  <si>
    <t>Dennis Koslowski</t>
  </si>
  <si>
    <t>R.I. State Tournament - 1978 - Mixed Doubles</t>
  </si>
  <si>
    <t>Cathy Senk (tie)</t>
  </si>
  <si>
    <t>Gene Fierlit (tie)</t>
  </si>
  <si>
    <t>Maureen Shurtleff (tie)</t>
  </si>
  <si>
    <t>Smith Greene (tie)</t>
  </si>
  <si>
    <t>R.I. State Tournament - 1978 - Men's A Doubles</t>
  </si>
  <si>
    <t>Smith Greene</t>
  </si>
  <si>
    <t>R.I. State Tournament - 1978 - Men's B Doubles</t>
  </si>
  <si>
    <t>Peter Pierce</t>
  </si>
  <si>
    <t>June 2-4, 1978</t>
  </si>
  <si>
    <t>Hi-Way Lanes</t>
  </si>
  <si>
    <t>Mixed Doubles - 1978 - Summer Tour 1</t>
  </si>
  <si>
    <t>Nancy Brindle</t>
  </si>
  <si>
    <t>June 8-11, 1978</t>
  </si>
  <si>
    <t>Mixed Doubles - 1978 - Summer Tour 2</t>
  </si>
  <si>
    <t>Elsie Buess</t>
  </si>
  <si>
    <t>Ted Janik</t>
  </si>
  <si>
    <t>June 16-18, 1978</t>
  </si>
  <si>
    <t>Legion</t>
  </si>
  <si>
    <t>Mixed Doubles - 1978 - Summer Tour 3</t>
  </si>
  <si>
    <t>Ruth Almberg</t>
  </si>
  <si>
    <t>Stan Havrylik</t>
  </si>
  <si>
    <t>June 23-25, 1978</t>
  </si>
  <si>
    <t>RI Recreation</t>
  </si>
  <si>
    <t>Mixed Doubles - 1978 - Summer Tour 4</t>
  </si>
  <si>
    <t>Don Courtemanche</t>
  </si>
  <si>
    <t>June 30-2, 1978</t>
  </si>
  <si>
    <t>THL</t>
  </si>
  <si>
    <t>Mixed Doubles - 1978 - Summer Tour 5</t>
  </si>
  <si>
    <t>Marilyn St. Jean</t>
  </si>
  <si>
    <t>Jerry Paquette</t>
  </si>
  <si>
    <t>July 9-11, 1978</t>
  </si>
  <si>
    <t>Mixed Doubles - 1978 - Summer Tour 6</t>
  </si>
  <si>
    <t>Joan Brochu</t>
  </si>
  <si>
    <t>Jesse Albright</t>
  </si>
  <si>
    <t>July 14-16, 1978</t>
  </si>
  <si>
    <t>Mixed Doubles - 1978 - Summer Tour 7</t>
  </si>
  <si>
    <t>Eva Antierni</t>
  </si>
  <si>
    <t>Bob Carmody</t>
  </si>
  <si>
    <t>Wayne Kettelle</t>
  </si>
  <si>
    <t>Ardell Covill</t>
  </si>
  <si>
    <t>July 20-23, 1978</t>
  </si>
  <si>
    <t>Mixed Doubles - 1978 - Summer Tour 8</t>
  </si>
  <si>
    <t>Donna Mead</t>
  </si>
  <si>
    <t>Robert Catlow</t>
  </si>
  <si>
    <t>July 28-30, 1978</t>
  </si>
  <si>
    <t>Mixed Doubles - 1978 - Summer Tour 9</t>
  </si>
  <si>
    <t>Sue Cabana</t>
  </si>
  <si>
    <t xml:space="preserve">October 7-8, </t>
  </si>
  <si>
    <t>Glastonbury Bowl</t>
  </si>
  <si>
    <t>Harry Peter's New England Classic Tour - 1978 - Winner</t>
  </si>
  <si>
    <t xml:space="preserve">Gene Fierlit </t>
  </si>
  <si>
    <t>Harry Peter's New England Classic Tour - 1978 - HQ</t>
  </si>
  <si>
    <t>August 4-6, 1978</t>
  </si>
  <si>
    <t>Bowling Academy</t>
  </si>
  <si>
    <t>Mixed Doubles - 1978 - Summer Tour 10</t>
  </si>
  <si>
    <t>August 11-13, 1978</t>
  </si>
  <si>
    <t>Mixed Doubles - 1978 - Summer Tour 11</t>
  </si>
  <si>
    <t>John Antierni</t>
  </si>
  <si>
    <t>August 18-20, 1978</t>
  </si>
  <si>
    <t>Mixed Doubles - 1978 - Summer Tour 12</t>
  </si>
  <si>
    <t>Donna Nadeau</t>
  </si>
  <si>
    <t>August 25-27, 1978</t>
  </si>
  <si>
    <t>Mixed Doubles - 1978 - Summer Tour 13</t>
  </si>
  <si>
    <t>Linda Lachance</t>
  </si>
  <si>
    <t>October 22-23, 1978</t>
  </si>
  <si>
    <t>Legion Mixed Doubles - 1978</t>
  </si>
  <si>
    <t>Betty Ponder</t>
  </si>
  <si>
    <t>Frank Frenze</t>
  </si>
  <si>
    <t>November 11-12, 1978</t>
  </si>
  <si>
    <t>Town Hall Open New England Classic Tour - 1978</t>
  </si>
  <si>
    <t>Sal Gentile</t>
  </si>
  <si>
    <t>November 4-5,1978</t>
  </si>
  <si>
    <t>Wickford Men's &amp; Women's Handicap Tournament - 1978</t>
  </si>
  <si>
    <t>December 2-3, 1978</t>
  </si>
  <si>
    <t>Mac's Men's and Women's Handicap - 1978</t>
  </si>
  <si>
    <t>Paul Champagne</t>
  </si>
  <si>
    <t>Name</t>
  </si>
  <si>
    <t>1958</t>
  </si>
  <si>
    <t>1961</t>
  </si>
  <si>
    <t>1963</t>
  </si>
  <si>
    <t>1964</t>
  </si>
  <si>
    <t>1965</t>
  </si>
  <si>
    <t>1966</t>
  </si>
  <si>
    <t>1969</t>
  </si>
  <si>
    <t>Tournament Point List Beginning of time to 1970</t>
  </si>
  <si>
    <t>Barbara Sagat</t>
  </si>
  <si>
    <t>1970</t>
  </si>
  <si>
    <t xml:space="preserve">Totals </t>
  </si>
  <si>
    <t>Tournament Point List 1970 to 1979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</si>
  <si>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</si>
  <si>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</si>
  <si>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</si>
  <si>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</si>
  <si>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</si>
  <si>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</si>
  <si>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</si>
  <si>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</si>
  <si>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</si>
  <si>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Fred Haar</t>
  </si>
  <si>
    <t xml:space="preserve">Cathy Senk </t>
  </si>
  <si>
    <t>Totals</t>
  </si>
  <si>
    <t>January 6-7, 1979</t>
  </si>
  <si>
    <t>Robert Hewitt Memorial New England Classic Tour</t>
  </si>
  <si>
    <t>February 10-11, 1979</t>
  </si>
  <si>
    <t>Emile Lacroix Men's Handicap</t>
  </si>
  <si>
    <t>Steve Iavarone</t>
  </si>
  <si>
    <t>March 17-18, 1979</t>
  </si>
  <si>
    <t xml:space="preserve">Erasmo Lischio Handicap </t>
  </si>
  <si>
    <t>April 7-8, 1979</t>
  </si>
  <si>
    <t>Jack Varone Men &amp; Women Handicap</t>
  </si>
  <si>
    <t>Ernest Halde Sr.</t>
  </si>
  <si>
    <t>April 28-29, 1979</t>
  </si>
  <si>
    <t>Bruno D'Ambrosio Memorial New England Classic Tour</t>
  </si>
  <si>
    <t>Steve Foley</t>
  </si>
  <si>
    <t>May 31 - June 1-3, 1979</t>
  </si>
  <si>
    <t>Mixed Doubles - 1979 - Summer Tour 1</t>
  </si>
  <si>
    <t>Grace Greene</t>
  </si>
  <si>
    <t>June 15-16, 1979</t>
  </si>
  <si>
    <t>Mixed Doubles - 1979 - Summer Tour 2</t>
  </si>
  <si>
    <t>Anne Mello</t>
  </si>
  <si>
    <t>Dave Mulvey</t>
  </si>
  <si>
    <t>Mixed Doubles - 1979 - Summer Tour 3</t>
  </si>
  <si>
    <t>Jean Madden</t>
  </si>
  <si>
    <t>?</t>
  </si>
  <si>
    <t>Mixed Doubles - 1979 - Summer Tour 4</t>
  </si>
  <si>
    <t>Mixed Doubles - 1979 - Summer Tour 5</t>
  </si>
  <si>
    <t>Mixed Doubles - 1979 - Summer Tour 6</t>
  </si>
  <si>
    <t>Mixed Doubles - 1979 - Summer Tour 7</t>
  </si>
  <si>
    <t>Mixed Doubles - 1979 - Summer Tour 8</t>
  </si>
  <si>
    <t>Mixed Doubles - 1979 - Summer Tour 9</t>
  </si>
  <si>
    <t>Mixed Doubles - 1979 - Summer Stop 10</t>
  </si>
  <si>
    <t>Mixed Doubles - 1979 - Summer Tour 11</t>
  </si>
  <si>
    <t>Norma Heintz</t>
  </si>
  <si>
    <t>Walter Mocanu</t>
  </si>
  <si>
    <t>Marie Greene</t>
  </si>
  <si>
    <t>Cliff Smith</t>
  </si>
  <si>
    <t>Carol Cook</t>
  </si>
  <si>
    <t>Ted Lachance</t>
  </si>
  <si>
    <t>Ken Wilkinson</t>
  </si>
  <si>
    <t>Jack Torres</t>
  </si>
  <si>
    <t>August 10-12, 1979</t>
  </si>
  <si>
    <t>August 17-19, 1979</t>
  </si>
  <si>
    <t>Mixed Doubles - 1979 - Summer Tour 12</t>
  </si>
  <si>
    <t>August 24-26, 1979</t>
  </si>
  <si>
    <t>Dudek's</t>
  </si>
  <si>
    <t>Mixed Doubles -1979 - Summer Tour 13</t>
  </si>
  <si>
    <t>Rocco Calise Jr.</t>
  </si>
  <si>
    <t>August 31 - Sept. 1-2, 1979</t>
  </si>
  <si>
    <t>Mixed Doubles - 1979 - Summer Tour 14</t>
  </si>
  <si>
    <t>Mixed Doubles - 1979 - Jan Bentley</t>
  </si>
  <si>
    <t>November 10-11, 1979</t>
  </si>
  <si>
    <t xml:space="preserve">5-game Handicap </t>
  </si>
  <si>
    <t>David Clark</t>
  </si>
  <si>
    <t>December 1-2, 1979</t>
  </si>
  <si>
    <t>Men's &amp; Women's Handicap</t>
  </si>
  <si>
    <t>Jim Manupelli</t>
  </si>
  <si>
    <t>Tournament Master excludes Pro Tours/Easterns</t>
  </si>
  <si>
    <t>February 9-10, 1980</t>
  </si>
  <si>
    <t>Emile Lacroix Handicap</t>
  </si>
  <si>
    <t>Dave Clark</t>
  </si>
  <si>
    <t>March 15-16, 1980</t>
  </si>
  <si>
    <t>Erasmo Lischio 5-game Handicap - 1980</t>
  </si>
  <si>
    <t>Mike Venditti</t>
  </si>
  <si>
    <t>April 5-6, 1980</t>
  </si>
  <si>
    <t>Jack Varone Handicap</t>
  </si>
  <si>
    <t>April 26-27, 1980</t>
  </si>
  <si>
    <t>Marshall D'ambrosio Memorial Open</t>
  </si>
  <si>
    <t>May 9-18, 1980</t>
  </si>
  <si>
    <t>R.I. State Tournament - 1980 - Men's A Singles</t>
  </si>
  <si>
    <t>R.I. State Tournament - 1980 - Men's B Singles</t>
  </si>
  <si>
    <t>John Courtemanche</t>
  </si>
  <si>
    <t>R.I. State Tournament - 1980 - Women's Singles</t>
  </si>
  <si>
    <t>R.I. State Tournament - 1980 - Men's A Doubles</t>
  </si>
  <si>
    <t>Gene Fierlit</t>
  </si>
  <si>
    <t>R.I. State Tournament - 1980 - Men's B Doubles</t>
  </si>
  <si>
    <t>R.I. State Tournament - 1980 - Women's Doubles</t>
  </si>
  <si>
    <t>Angie Richmond</t>
  </si>
  <si>
    <t>R.I. State Tournament - 1980 - Mixed Doubles</t>
  </si>
  <si>
    <t>R.I. State Tournament - 1980 - Triples</t>
  </si>
  <si>
    <t>E Cash</t>
  </si>
  <si>
    <t>July 25-27, 1980</t>
  </si>
  <si>
    <t>Playdium Lanes</t>
  </si>
  <si>
    <t>Summer Doubles Tour</t>
  </si>
  <si>
    <t>Ann Mello</t>
  </si>
  <si>
    <t>August 19-21, 1980</t>
  </si>
  <si>
    <t>Mixed Doubles - 1980 - Summer Tour 14</t>
  </si>
  <si>
    <t>November 29-30, 1980</t>
  </si>
  <si>
    <t>Men's &amp; Women's Handicap - 1980</t>
  </si>
  <si>
    <t>Robert Hewitt Men's Open</t>
  </si>
  <si>
    <t>George Stuart</t>
  </si>
  <si>
    <t>February 7-8, 1981</t>
  </si>
  <si>
    <t>Paul Fournier</t>
  </si>
  <si>
    <t>March 14-15, 1981</t>
  </si>
  <si>
    <t>Erasmo Lischio 5-game Handicap - 1981</t>
  </si>
  <si>
    <t>Paul Hartley</t>
  </si>
  <si>
    <t>April 4-5, 1981</t>
  </si>
  <si>
    <t>Attleboro Bowl</t>
  </si>
  <si>
    <t>Attleboro Doubles</t>
  </si>
  <si>
    <t>Ricky Rocha</t>
  </si>
  <si>
    <t>Bob Moreau</t>
  </si>
  <si>
    <t>July 17-19, 1981</t>
  </si>
  <si>
    <t>Mixed Doubles - 1981 - Summer Tour #4</t>
  </si>
  <si>
    <t>Micky Vitale</t>
  </si>
  <si>
    <t>Jim Berube</t>
  </si>
  <si>
    <t>October 31-November 1, 1981</t>
  </si>
  <si>
    <t>Men's &amp; Women's Handicap - 1981</t>
  </si>
  <si>
    <t>Lou Zabbo</t>
  </si>
  <si>
    <t>November 28-29, 1981</t>
  </si>
  <si>
    <t>Norm Fleury</t>
  </si>
  <si>
    <t>March 13-14, 1982</t>
  </si>
  <si>
    <t>Erasmo Lischio 5-game Handicap - 1982</t>
  </si>
  <si>
    <t>Patrik O'neil</t>
  </si>
  <si>
    <t>July 23-25, 1982</t>
  </si>
  <si>
    <t>Mixed Doubles - 1982 - Summer Tour #6</t>
  </si>
  <si>
    <t>October 23-24, 1982</t>
  </si>
  <si>
    <t>Men's &amp; Women's Handicap - 1982</t>
  </si>
  <si>
    <t>Robert Savage</t>
  </si>
  <si>
    <t>November 20-21, 1982</t>
  </si>
  <si>
    <t>February 5-6, 1983</t>
  </si>
  <si>
    <t>Dudek Lanes</t>
  </si>
  <si>
    <t>Mixed Doubles</t>
  </si>
  <si>
    <t>Lavinia Pagnano</t>
  </si>
  <si>
    <t>James Caton</t>
  </si>
  <si>
    <t>February 19-20, 1983</t>
  </si>
  <si>
    <t>Mike Perras</t>
  </si>
  <si>
    <t>March 5-6, 1983</t>
  </si>
  <si>
    <t>Sue Swann</t>
  </si>
  <si>
    <t>Russ Swanson</t>
  </si>
  <si>
    <t>April 1-2, 1983</t>
  </si>
  <si>
    <t>Holiday Lanes</t>
  </si>
  <si>
    <t>Nick Tronsky Open</t>
  </si>
  <si>
    <t>April 9-10, 1983</t>
  </si>
  <si>
    <t>Luz Starr</t>
  </si>
  <si>
    <t>Al Mekuto</t>
  </si>
  <si>
    <t>April 16-17, 1983</t>
  </si>
  <si>
    <t>Erasmo Lischio 5-game Handicap - 1983</t>
  </si>
  <si>
    <t>Shelly LaRoche</t>
  </si>
  <si>
    <t>April 30-May 1, 1983</t>
  </si>
  <si>
    <t>Legion Handicap</t>
  </si>
  <si>
    <t>May 7-8, 1983</t>
  </si>
  <si>
    <t>Art Anderson Mixed Doubles</t>
  </si>
  <si>
    <t>June 3-5, 1983</t>
  </si>
  <si>
    <t>Mixed Doubles - 1983 - Summer Tour 1</t>
  </si>
  <si>
    <t>July 1-3, 1983</t>
  </si>
  <si>
    <t>Mixed Doubles - 1983 - Summer Tour 4</t>
  </si>
  <si>
    <t>Chet Bednarczyk</t>
  </si>
  <si>
    <t>July 15-17, 1983</t>
  </si>
  <si>
    <t>Mixed Doubles - 1983 - Summer Tour 5</t>
  </si>
  <si>
    <t>June Corriveau</t>
  </si>
  <si>
    <t>Jack Powers</t>
  </si>
  <si>
    <t>July 22-24, 1983</t>
  </si>
  <si>
    <t>Aquidneck</t>
  </si>
  <si>
    <t>Mixed Doubles - 1983 - Summer Tour 6</t>
  </si>
  <si>
    <t>Lynn Charron</t>
  </si>
  <si>
    <t>Richard Colson</t>
  </si>
  <si>
    <t>July 29-31, 1983</t>
  </si>
  <si>
    <t>Mixed Doubles - 1983 - Summer Tour 7</t>
  </si>
  <si>
    <t>Ed Salisbury</t>
  </si>
  <si>
    <t>August 4-6, 1983</t>
  </si>
  <si>
    <t>Mixed Doubles - 1983 - Summer Tour 8</t>
  </si>
  <si>
    <t>Louise Connell</t>
  </si>
  <si>
    <t>August 12-14, 1983</t>
  </si>
  <si>
    <t>Mixed Doubles - 1983 - Summer Tour 9</t>
  </si>
  <si>
    <t>Mike Ricci</t>
  </si>
  <si>
    <t>August 19-21, 1983</t>
  </si>
  <si>
    <t>Mixed Doubles - 1983 - Summer Tour 10</t>
  </si>
  <si>
    <t>Louanne Courtemanche</t>
  </si>
  <si>
    <t>Tom Rotondo</t>
  </si>
  <si>
    <t>August 26-28, 1983</t>
  </si>
  <si>
    <t>Mixed Doubles - 1983 - Summer Tour 11</t>
  </si>
  <si>
    <t>September/October 1983</t>
  </si>
  <si>
    <t>Wayne Nogler</t>
  </si>
  <si>
    <t>October 15-16, 1983</t>
  </si>
  <si>
    <t>Winter Tour Stop #1</t>
  </si>
  <si>
    <t>Dave Lussier</t>
  </si>
  <si>
    <t>October 29-30, 1983</t>
  </si>
  <si>
    <t>Men's &amp; Women's Handicap - 1983</t>
  </si>
  <si>
    <t>Jim Lewis</t>
  </si>
  <si>
    <t>Novermber 12-13, 1983</t>
  </si>
  <si>
    <t>Jan Bentley Mixed Doubles</t>
  </si>
  <si>
    <t>Martha Steere</t>
  </si>
  <si>
    <t>November 26-27, 1983</t>
  </si>
  <si>
    <t>Macs</t>
  </si>
  <si>
    <t>Gary Nogler</t>
  </si>
  <si>
    <t>December 3-4, 1983</t>
  </si>
  <si>
    <t>Chet Cook Mixed Doubles</t>
  </si>
  <si>
    <t>Bertha Palmieri</t>
  </si>
  <si>
    <t>David Labrie</t>
  </si>
  <si>
    <t>December 10-11, 1983</t>
  </si>
  <si>
    <t>Lucy McIntosh</t>
  </si>
  <si>
    <t>January 14-15, 1984</t>
  </si>
  <si>
    <t>Vincent Zarrella Mixed Doubles - 1984</t>
  </si>
  <si>
    <t>January 28-29, 1984</t>
  </si>
  <si>
    <t>February 3-4, 1984</t>
  </si>
  <si>
    <t>Scott Mansi Mixed Doubles</t>
  </si>
  <si>
    <t>February 18-19, 1984</t>
  </si>
  <si>
    <t>Rick Santagata</t>
  </si>
  <si>
    <t>March 3-4, 1984</t>
  </si>
  <si>
    <t>Donna Carlson</t>
  </si>
  <si>
    <t>Rich Lachance</t>
  </si>
  <si>
    <t>March 17-18, 1984</t>
  </si>
  <si>
    <t>April 7-8, 1984</t>
  </si>
  <si>
    <t>Meadowbrook Mixed Doubles</t>
  </si>
  <si>
    <t>April 14-15, 1984</t>
  </si>
  <si>
    <t>Erasmo Lischio 5-game Handicap - 1984</t>
  </si>
  <si>
    <t>May 5-6, 1984</t>
  </si>
  <si>
    <t>Aquidneck Lanes</t>
  </si>
  <si>
    <t>Aquidneck Mixed Doubles</t>
  </si>
  <si>
    <t>May 11-20, 1984</t>
  </si>
  <si>
    <t>Tom Martino Sr.</t>
  </si>
  <si>
    <t>Eleanor Jackson</t>
  </si>
  <si>
    <t>Cathy Blinkhorn</t>
  </si>
  <si>
    <t>R.I. State Tournament - 1984 - Triples</t>
  </si>
  <si>
    <t>Ken Pistocco</t>
  </si>
  <si>
    <t>R.I. State Tournament - 1984 - 5-man Teams</t>
  </si>
  <si>
    <t>Manny Bento</t>
  </si>
  <si>
    <t>June 1-3, 1984</t>
  </si>
  <si>
    <t>Mixed Doubles - 1984 - Summer Tour 1</t>
  </si>
  <si>
    <t>Estelle French</t>
  </si>
  <si>
    <t>Aime Watts</t>
  </si>
  <si>
    <t>June 8-10, 1984</t>
  </si>
  <si>
    <t>Mixed Doubles - 1984 - Summer Tour 2</t>
  </si>
  <si>
    <t>Julie Charron</t>
  </si>
  <si>
    <t>Tom Pistocco Sr.</t>
  </si>
  <si>
    <t>June 16-18, 1984</t>
  </si>
  <si>
    <t>Mixed Doubles - 1984 - Summer Tour 3</t>
  </si>
  <si>
    <t>June 22-24, 1984</t>
  </si>
  <si>
    <t>Mixed Doubles - 1984 - Summer Tour 4</t>
  </si>
  <si>
    <t>June 29-July 1, 1984</t>
  </si>
  <si>
    <t>Mixed Doubles - 1984 - Summer Tour 5</t>
  </si>
  <si>
    <t>July 13-15, 1984</t>
  </si>
  <si>
    <t>Mixed Doubles - 1984 - Summer Tour 6</t>
  </si>
  <si>
    <t>Anne Coderre</t>
  </si>
  <si>
    <t>Dave Vitale</t>
  </si>
  <si>
    <t>July 20-22, 1984</t>
  </si>
  <si>
    <t>Mixed Doubles - 1984 - Summer Tour 7</t>
  </si>
  <si>
    <t>Jim Fisher</t>
  </si>
  <si>
    <t>July 27-29, 1984</t>
  </si>
  <si>
    <t>Mixed Doubles - 1984 - Summer Tour 8</t>
  </si>
  <si>
    <t>Avis Thurber</t>
  </si>
  <si>
    <t>August 2-4, 1984</t>
  </si>
  <si>
    <t>Mixed Doubles - 1984 - Summer Tour 9</t>
  </si>
  <si>
    <t>Linda Zommer</t>
  </si>
  <si>
    <t>Gene Zommer</t>
  </si>
  <si>
    <t>August 10-12, 1984</t>
  </si>
  <si>
    <t>Mixed Doubles - 1984 - Summer Tour 10</t>
  </si>
  <si>
    <t>August 17-19, 1984</t>
  </si>
  <si>
    <t>Mixed Doubles - 1984 - Summer Tour 11</t>
  </si>
  <si>
    <t>September 8-9, 1984</t>
  </si>
  <si>
    <t>Winter/Summter Tour Finals - Doubles</t>
  </si>
  <si>
    <t>Richard Lachance</t>
  </si>
  <si>
    <t>September 29-30, 1984</t>
  </si>
  <si>
    <t>October 6-7, 1984</t>
  </si>
  <si>
    <t>Winter Tour Stop #2</t>
  </si>
  <si>
    <t>Winter Tour Stop #3</t>
  </si>
  <si>
    <t>Tony Barber</t>
  </si>
  <si>
    <t>October 27-28, 1984</t>
  </si>
  <si>
    <t>Men's &amp; Women's Handicap - 1984</t>
  </si>
  <si>
    <t>November 3-4, 1984</t>
  </si>
  <si>
    <t>November 10-11, 1984</t>
  </si>
  <si>
    <t>Winter Tour Stop #4</t>
  </si>
  <si>
    <t>Joe DiPanni</t>
  </si>
  <si>
    <t>November 24-25, 1984</t>
  </si>
  <si>
    <t>December 3-4, 1984</t>
  </si>
  <si>
    <t>Winter Tour Stop #5</t>
  </si>
  <si>
    <t>Darlene Delfino</t>
  </si>
  <si>
    <t>Ron Delfino</t>
  </si>
  <si>
    <t>December 8-9, 1984</t>
  </si>
  <si>
    <t>Bea Guilmette</t>
  </si>
  <si>
    <t>Winter Tour Stop #6</t>
  </si>
  <si>
    <t>Gina Conti</t>
  </si>
  <si>
    <t>Don Dandeneau</t>
  </si>
  <si>
    <t>January 5-6, 1985</t>
  </si>
  <si>
    <t>Winter Tour Stop #7</t>
  </si>
  <si>
    <t>Gary Cartwright</t>
  </si>
  <si>
    <t>January 12-13, 1985</t>
  </si>
  <si>
    <t>Winter Tour Stop #8</t>
  </si>
  <si>
    <t>Donna Carslon</t>
  </si>
  <si>
    <t>January 19-22, 1985</t>
  </si>
  <si>
    <t>Town Hall Open</t>
  </si>
  <si>
    <t>February 2-3, 1985</t>
  </si>
  <si>
    <t>Winter Tour Stop #9</t>
  </si>
  <si>
    <t>Ann Coderre</t>
  </si>
  <si>
    <t>February 16-17, 1985</t>
  </si>
  <si>
    <t>Frank Couitt</t>
  </si>
  <si>
    <t>February 23-24, 1985</t>
  </si>
  <si>
    <t>Luanne Courtemanche</t>
  </si>
  <si>
    <t>Winter Tour Stop #10</t>
  </si>
  <si>
    <t>Mary Torres</t>
  </si>
  <si>
    <t>Matt Torres</t>
  </si>
  <si>
    <t>March 2-3, 1985</t>
  </si>
  <si>
    <t>Winter Tour Stop #11</t>
  </si>
  <si>
    <t>Jane Brindle</t>
  </si>
  <si>
    <t>March 9-10, 1985</t>
  </si>
  <si>
    <t>March 23-24, 1985</t>
  </si>
  <si>
    <t>Laurel Gabrielle</t>
  </si>
  <si>
    <t>April 13-21, 1985</t>
  </si>
  <si>
    <t>R.I. State Tournament - 1985 - 5 - man Team</t>
  </si>
  <si>
    <t>Greg Brien</t>
  </si>
  <si>
    <t>Burt Lussier</t>
  </si>
  <si>
    <t>Steve Gill</t>
  </si>
  <si>
    <t>Dave L'esperance</t>
  </si>
  <si>
    <t>R.I. State Tournament - 1985 - Triples</t>
  </si>
  <si>
    <t>R.I. State Tournament - 1985 - Women's Singles</t>
  </si>
  <si>
    <t>R.I. State Tournament - 1985 - Mixed Doubles</t>
  </si>
  <si>
    <t>Evelyn Cinami</t>
  </si>
  <si>
    <t>R.I. State Tournament - 1985 - Men's Doubles</t>
  </si>
  <si>
    <t>R.I. State Tournament - 1985 - Women's Doubles</t>
  </si>
  <si>
    <t>R.I. State Tournament - 1985 - Men's Singles</t>
  </si>
  <si>
    <t>May 11-12, 1985</t>
  </si>
  <si>
    <t>Erasmo Lischio 5-game Handicap - 1985</t>
  </si>
  <si>
    <t>Keith Tucker</t>
  </si>
  <si>
    <t>June 1-2, 1985</t>
  </si>
  <si>
    <t>Summer Doubles Tour #1</t>
  </si>
  <si>
    <t>Debbie Lacroix</t>
  </si>
  <si>
    <t>June 7-9, 1985</t>
  </si>
  <si>
    <t>Summer Doubles Tour #2</t>
  </si>
  <si>
    <t>Jack Powers (tie)</t>
  </si>
  <si>
    <t>Gene Goulet (tie)</t>
  </si>
  <si>
    <t>Luz Starr (tie)</t>
  </si>
  <si>
    <t>Jim Berube (tie)</t>
  </si>
  <si>
    <t>June 14-16, 1985</t>
  </si>
  <si>
    <t>Summer Doubles Tour #3</t>
  </si>
  <si>
    <t>Leo Nadeau</t>
  </si>
  <si>
    <t>June 28-30, 1985</t>
  </si>
  <si>
    <t>Summer Doubles Tour #4</t>
  </si>
  <si>
    <t>Richard Hicks</t>
  </si>
  <si>
    <t>July 12-14, 1985</t>
  </si>
  <si>
    <t>Summer Doubles Tour #5</t>
  </si>
  <si>
    <t>Steve Iavarone (tie)</t>
  </si>
  <si>
    <t>Debbie Lacroix (tie)</t>
  </si>
  <si>
    <t>Roger Lacroix (tie)</t>
  </si>
  <si>
    <t>July 19-21, 1985</t>
  </si>
  <si>
    <t>Summer Doubles Tour #6</t>
  </si>
  <si>
    <t>July 26-28, 1985</t>
  </si>
  <si>
    <t>Summer Doubles Tour #7</t>
  </si>
  <si>
    <t>Linda Aybar</t>
  </si>
  <si>
    <t>Donald Brown</t>
  </si>
  <si>
    <t>August 2-4, 1985</t>
  </si>
  <si>
    <t>Summer Doubles Tour #8</t>
  </si>
  <si>
    <t>August 9-11, 1985</t>
  </si>
  <si>
    <t>Summer Doubles Tour #9</t>
  </si>
  <si>
    <t>Ernie Aybar</t>
  </si>
  <si>
    <t>August 16-18, 1985</t>
  </si>
  <si>
    <t>Summer Doubles Tour #10</t>
  </si>
  <si>
    <t>Mary Davies</t>
  </si>
  <si>
    <t>Chris Kerwin</t>
  </si>
  <si>
    <t>August 23-25, 1985</t>
  </si>
  <si>
    <t>Summer Doubles Tour #11</t>
  </si>
  <si>
    <t>Don Burgess</t>
  </si>
  <si>
    <t>September 13-14, 1985</t>
  </si>
  <si>
    <t>Steve Tremblay</t>
  </si>
  <si>
    <t>Novermber 2, 1985</t>
  </si>
  <si>
    <t>November 23-24, 1985</t>
  </si>
  <si>
    <t>Dawn Burgess</t>
  </si>
  <si>
    <t>George Burgess</t>
  </si>
  <si>
    <t>November 30-Dec 1, 1985</t>
  </si>
  <si>
    <t>Robert Ferri</t>
  </si>
  <si>
    <t>December 14-15, 1985</t>
  </si>
  <si>
    <t>December 21-22, 1985</t>
  </si>
  <si>
    <t>Winter Tour</t>
  </si>
  <si>
    <t>Frank Smet</t>
  </si>
  <si>
    <t>1980</t>
  </si>
  <si>
    <t>1981</t>
  </si>
  <si>
    <t>Rich Rocha</t>
  </si>
  <si>
    <t>1982</t>
  </si>
  <si>
    <t>Patrick O'Neil</t>
  </si>
  <si>
    <t>1983</t>
  </si>
  <si>
    <t>1984</t>
  </si>
  <si>
    <t>Aimee Watts</t>
  </si>
  <si>
    <t>Gene Zommer Sr.</t>
  </si>
  <si>
    <t>1985</t>
  </si>
  <si>
    <t>Gene Goulet</t>
  </si>
  <si>
    <t>1986</t>
  </si>
  <si>
    <t>1987</t>
  </si>
  <si>
    <t>1988</t>
  </si>
  <si>
    <t>1989</t>
  </si>
  <si>
    <t>Ed Cash</t>
  </si>
  <si>
    <t>Stan Harvylik</t>
  </si>
  <si>
    <t>Paul Fornier</t>
  </si>
  <si>
    <t>Patrik O'Neil</t>
  </si>
  <si>
    <t>Louanne Courtenmanche</t>
  </si>
  <si>
    <t>January 4-5, 1986</t>
  </si>
  <si>
    <t>January 11-12, 1986</t>
  </si>
  <si>
    <t>January 18-19, 1986</t>
  </si>
  <si>
    <t>Mike Trepanier</t>
  </si>
  <si>
    <t>February  1-2, 1986</t>
  </si>
  <si>
    <t xml:space="preserve">Mixed Doubles </t>
  </si>
  <si>
    <t>David Saccoccio</t>
  </si>
  <si>
    <t>David Lachance</t>
  </si>
  <si>
    <t>February 15-16, 1986</t>
  </si>
  <si>
    <t>Mac's?</t>
  </si>
  <si>
    <t xml:space="preserve">Handicap </t>
  </si>
  <si>
    <t>Phil Nasisi</t>
  </si>
  <si>
    <t>Februaryt 22-23, 1986</t>
  </si>
  <si>
    <t>Rick Gregorio</t>
  </si>
  <si>
    <t>March 1-2, 1986</t>
  </si>
  <si>
    <t>March 8-9, 1986</t>
  </si>
  <si>
    <t>Denise Burgess</t>
  </si>
  <si>
    <t>March 15-16, 1986</t>
  </si>
  <si>
    <t>Phyllis Manson</t>
  </si>
  <si>
    <t>March 22-23, 1986</t>
  </si>
  <si>
    <t>Erasmo Lischio 5-game Handicap - 1986</t>
  </si>
  <si>
    <t>April - May 1986</t>
  </si>
  <si>
    <t>57th Annual National Tournament - Mixed Doubles</t>
  </si>
  <si>
    <t>57th Annual National Tournament - Women's Doubles</t>
  </si>
  <si>
    <t>Ruthanne Duphily</t>
  </si>
  <si>
    <t>Connie D'Ercole</t>
  </si>
  <si>
    <t>57th Annual National Tournament - Women's Singles</t>
  </si>
  <si>
    <t>Doris Spain</t>
  </si>
  <si>
    <t>57th Annual National Tournament - Men's Doubles</t>
  </si>
  <si>
    <t>Mike Calise</t>
  </si>
  <si>
    <t>57th Annual National Tournament - Men's Singles</t>
  </si>
  <si>
    <t>May 3-11, 1986</t>
  </si>
  <si>
    <t>29th Annual Rhode Island State Tournament - 5-man Team</t>
  </si>
  <si>
    <t>Bruce Allard</t>
  </si>
  <si>
    <t>Bill Dryer</t>
  </si>
  <si>
    <t>Gene Whitmore</t>
  </si>
  <si>
    <t>Scott Caton</t>
  </si>
  <si>
    <t>29th Annual Rhode Island State Tournament - Triples</t>
  </si>
  <si>
    <t>Lori Watts</t>
  </si>
  <si>
    <t>29th Annual Rhode Island State Tournament - Women's Singles</t>
  </si>
  <si>
    <t>29th Annual Rhode Island State Tournament - Women's Doubles</t>
  </si>
  <si>
    <t>Gloria Conti</t>
  </si>
  <si>
    <t>29th Annual Rhode Island State Tournament - Mixed Doubles</t>
  </si>
  <si>
    <t>Jo Veader</t>
  </si>
  <si>
    <t>29th Annual Rhode Island State Tournament - Men's Singles</t>
  </si>
  <si>
    <t>29th Annual Rhode Island State Tournament - Men's Doubles</t>
  </si>
  <si>
    <t>Dave Richotte</t>
  </si>
  <si>
    <t>Kevin Mansi</t>
  </si>
  <si>
    <t>May 30 - June 1, 1986</t>
  </si>
  <si>
    <t>Summer Tour #1</t>
  </si>
  <si>
    <t>Cathy Champion</t>
  </si>
  <si>
    <t>June 6-8, 1986</t>
  </si>
  <si>
    <t>Summer Tour #2</t>
  </si>
  <si>
    <t>Sue Archibald</t>
  </si>
  <si>
    <t>Teddy Valin</t>
  </si>
  <si>
    <t>June 13-15, 1986</t>
  </si>
  <si>
    <t>Summer Tour #3</t>
  </si>
  <si>
    <t>Barbara Miozza</t>
  </si>
  <si>
    <t>June 27-29, 1986</t>
  </si>
  <si>
    <t>Summer Tour #4</t>
  </si>
  <si>
    <t>July 11-13, 1986</t>
  </si>
  <si>
    <t>Summer Tour #5</t>
  </si>
  <si>
    <t>Rita Bennett</t>
  </si>
  <si>
    <t>July 18-20, 1986</t>
  </si>
  <si>
    <t>Summer Tour #6</t>
  </si>
  <si>
    <t>July 25-27, 1986</t>
  </si>
  <si>
    <t>Summer Tour #7</t>
  </si>
  <si>
    <t>Gary Manson</t>
  </si>
  <si>
    <t>August 8-10, 1986</t>
  </si>
  <si>
    <t>Summer Tour #8</t>
  </si>
  <si>
    <t>Fran Bowley</t>
  </si>
  <si>
    <t>Jack Bowley</t>
  </si>
  <si>
    <t>August 15-17, 1986</t>
  </si>
  <si>
    <t>Summer Tour #9</t>
  </si>
  <si>
    <t>August 23-25, 1986</t>
  </si>
  <si>
    <t>Summer Tour #10</t>
  </si>
  <si>
    <t>October 4-5, 1986</t>
  </si>
  <si>
    <t>John Diraimo</t>
  </si>
  <si>
    <t>October 25-26, 1986</t>
  </si>
  <si>
    <t>Bob Cooke</t>
  </si>
  <si>
    <t>November 29-30, 1986</t>
  </si>
  <si>
    <t>December 12-14, 1986</t>
  </si>
  <si>
    <t>December 19-20, 1986</t>
  </si>
  <si>
    <t>Eileen Dandeneau</t>
  </si>
  <si>
    <t>Johnson's</t>
  </si>
  <si>
    <t>Unisex "B"  Handicapped</t>
  </si>
  <si>
    <t>January 3-4, 1987</t>
  </si>
  <si>
    <t>January 10-12, 1987</t>
  </si>
  <si>
    <t>Tom Antuono</t>
  </si>
  <si>
    <t>January 30-1, 1987</t>
  </si>
  <si>
    <t>Ralph Woodmansee</t>
  </si>
  <si>
    <t>February 14-15, 1987</t>
  </si>
  <si>
    <t>February 21-22, 1987</t>
  </si>
  <si>
    <t>Matt Murphy</t>
  </si>
  <si>
    <t>Paul Carlson</t>
  </si>
  <si>
    <t>February 28-1, 1987</t>
  </si>
  <si>
    <t>David Lachance (tie)</t>
  </si>
  <si>
    <t>David Saccoccio (tie)</t>
  </si>
  <si>
    <t>David Carlson</t>
  </si>
  <si>
    <t>3rd Annual Spring Sizzler (Handicap)</t>
  </si>
  <si>
    <t>Robert Putney</t>
  </si>
  <si>
    <t>March 7-8, 1987</t>
  </si>
  <si>
    <t>Melanie Caton</t>
  </si>
  <si>
    <t>Mert Caton</t>
  </si>
  <si>
    <t>March 14-15, 1987</t>
  </si>
  <si>
    <t>Winter Tour Stop #12</t>
  </si>
  <si>
    <t>Gert Holiman</t>
  </si>
  <si>
    <t>Ron Holiman Sr.</t>
  </si>
  <si>
    <t>March 28-29, 1987</t>
  </si>
  <si>
    <t>Erasmo Lischio 5-game Handicap - 1987</t>
  </si>
  <si>
    <t>April 4-12, 1987</t>
  </si>
  <si>
    <t>30th Annual Rhode Island State Tournament 5-man Team</t>
  </si>
  <si>
    <t>Robert Hicks</t>
  </si>
  <si>
    <t>30th Annual Rhode Island State Tournament Triples</t>
  </si>
  <si>
    <t>Terri Hicks</t>
  </si>
  <si>
    <t>30th Annual Rhode Island State Tournament Mixed Doubles</t>
  </si>
  <si>
    <t>Marge Nalbandian</t>
  </si>
  <si>
    <t>30th Annual Rhode Island State Tournament Men's Doubles</t>
  </si>
  <si>
    <t>Kenneth Davis</t>
  </si>
  <si>
    <t>Tim O'Connor</t>
  </si>
  <si>
    <t>30th Annual Rhode Island State Tournament Women's Doubles</t>
  </si>
  <si>
    <t>30th Annual Rhode Island State Tournament Men's Singles</t>
  </si>
  <si>
    <t>30th Annual Rhode Island State Tournament Women's Singles</t>
  </si>
  <si>
    <t>June 5-7, 1987</t>
  </si>
  <si>
    <t>Summer Tour Stop #1</t>
  </si>
  <si>
    <t>Mike Cinami</t>
  </si>
  <si>
    <t>June 12-14, 1987</t>
  </si>
  <si>
    <t>Summer Tour Stop #2</t>
  </si>
  <si>
    <t>Geanne Martineau</t>
  </si>
  <si>
    <t>June 26-28, 1987</t>
  </si>
  <si>
    <t>Summer Tour Stop #3</t>
  </si>
  <si>
    <t>July 17-19, 1987</t>
  </si>
  <si>
    <t>Summer Tour Stop #5</t>
  </si>
  <si>
    <t>Tiny Ragosta</t>
  </si>
  <si>
    <t>July 24-26, 1987</t>
  </si>
  <si>
    <t>Summer tour Stop #6</t>
  </si>
  <si>
    <t>July 31-2, 1987</t>
  </si>
  <si>
    <t>Summer Tour Stop #7</t>
  </si>
  <si>
    <t>George Lavallee</t>
  </si>
  <si>
    <t>August 7-9, 1987</t>
  </si>
  <si>
    <t>Summer Tour Stop #8</t>
  </si>
  <si>
    <t>August 28-30</t>
  </si>
  <si>
    <t>Summer Tour Stop #10?</t>
  </si>
  <si>
    <t>September  12-20, 1987</t>
  </si>
  <si>
    <t>Rhode Island Classic</t>
  </si>
  <si>
    <t>October 3-4, 1987</t>
  </si>
  <si>
    <t>October 17-18, 1987</t>
  </si>
  <si>
    <t>Diane Deming</t>
  </si>
  <si>
    <t>Anthony Macarusso</t>
  </si>
  <si>
    <t>October 31-November 1, 1987</t>
  </si>
  <si>
    <t>November 7-8, 1987</t>
  </si>
  <si>
    <t>Margaret Graham</t>
  </si>
  <si>
    <t>November 14-15, 1987</t>
  </si>
  <si>
    <t>November 28-29, 1987</t>
  </si>
  <si>
    <t>December 5-6, 1987</t>
  </si>
  <si>
    <t>Winter Tour Stop #6 Handicap</t>
  </si>
  <si>
    <t>Richard Short</t>
  </si>
  <si>
    <t>December 12-13, 1987</t>
  </si>
  <si>
    <t>Winter Tour Stop #4 Mixed Doubles</t>
  </si>
  <si>
    <t>Mike Aguire</t>
  </si>
  <si>
    <t>December 19-20, 1987</t>
  </si>
  <si>
    <t>Winter Tour Mixed Doubles</t>
  </si>
  <si>
    <t>Linda Fontaine</t>
  </si>
  <si>
    <t>Paul Fontaine</t>
  </si>
  <si>
    <t>Tournament Point List 1980 to 1989</t>
  </si>
  <si>
    <t>January 9-10, 1988</t>
  </si>
  <si>
    <t>January 16-17, 1988</t>
  </si>
  <si>
    <t>4th Annual Frank Ferri Open</t>
  </si>
  <si>
    <t>January 30-31, 1988</t>
  </si>
  <si>
    <t>Luci Kuros</t>
  </si>
  <si>
    <t>Eric Gempp</t>
  </si>
  <si>
    <t>February 6-7, 1988</t>
  </si>
  <si>
    <t>Winter Tour 5-game Handicap</t>
  </si>
  <si>
    <t>March 5-6, 1988</t>
  </si>
  <si>
    <t>Winter Tour  Mixed Doubles</t>
  </si>
  <si>
    <t>March 12-13, 1988</t>
  </si>
  <si>
    <t>Meadowbrook</t>
  </si>
  <si>
    <t>Claire Gagne</t>
  </si>
  <si>
    <t>March 26-27, 1988</t>
  </si>
  <si>
    <t>Erason Lischio 5-game Handicap</t>
  </si>
  <si>
    <t>April 23 - May 1, 1988</t>
  </si>
  <si>
    <t>31st Annual Rhode Island State Tournament  5-man Team</t>
  </si>
  <si>
    <t>Raymond Hebert</t>
  </si>
  <si>
    <t>John Swanson</t>
  </si>
  <si>
    <t>Anthony Stafford</t>
  </si>
  <si>
    <t>Ron Holiman Jr.</t>
  </si>
  <si>
    <t>31st Annual Rhode Island State Tournament  Triples</t>
  </si>
  <si>
    <t>Dave Blaisdell</t>
  </si>
  <si>
    <t>Earl Barrett</t>
  </si>
  <si>
    <t>31st Annual Rhode Island State Tournament  Mixed Doubles</t>
  </si>
  <si>
    <t>Sophia Strekouras</t>
  </si>
  <si>
    <t>31st Annual Rhode Island State Tournament  Men's Doubles</t>
  </si>
  <si>
    <t>Ernie Halde</t>
  </si>
  <si>
    <t>Jack Nalbandian</t>
  </si>
  <si>
    <t>31st Annual Rhode Island State Tournament  Women's Doubles</t>
  </si>
  <si>
    <t>Mary Laflash</t>
  </si>
  <si>
    <t>31st Annual Rhode Island State Tournament  Men's Singles</t>
  </si>
  <si>
    <t>31st Annual Rhode Island State Tournament  Women's Singles</t>
  </si>
  <si>
    <t>June 3-5, 1988</t>
  </si>
  <si>
    <t>Summer Tour Mixed Doubles</t>
  </si>
  <si>
    <t>Barbara Neri</t>
  </si>
  <si>
    <t>Pete Neri</t>
  </si>
  <si>
    <t>June 10-12, 1988</t>
  </si>
  <si>
    <t>Phyllis Lewis</t>
  </si>
  <si>
    <t>June 17-19, 1988</t>
  </si>
  <si>
    <t>Deanna Fontaine</t>
  </si>
  <si>
    <t>June 24-26, 1988</t>
  </si>
  <si>
    <t>Trish Armitage</t>
  </si>
  <si>
    <t>Tom Chiarini</t>
  </si>
  <si>
    <t>July 8-10, 1988</t>
  </si>
  <si>
    <t>Sue DeMello</t>
  </si>
  <si>
    <t>Eric DeSouza</t>
  </si>
  <si>
    <t>July 15-17, 1988</t>
  </si>
  <si>
    <t>July 22-24, 1988</t>
  </si>
  <si>
    <t>August 12-14, 1988</t>
  </si>
  <si>
    <t>Triples Tournament</t>
  </si>
  <si>
    <t>John Fontaine</t>
  </si>
  <si>
    <t>August 19-21, 1988</t>
  </si>
  <si>
    <t>Michelle Prew</t>
  </si>
  <si>
    <t>Brian Rostron</t>
  </si>
  <si>
    <t>August 26-27, 1988</t>
  </si>
  <si>
    <t>Dave Lachance</t>
  </si>
  <si>
    <t>September 24-25, 1988</t>
  </si>
  <si>
    <t>Winter Tour Triples</t>
  </si>
  <si>
    <t>Rich Hicks</t>
  </si>
  <si>
    <t>5th Annual Rhode Island Classic</t>
  </si>
  <si>
    <t>September 10-17, 1988</t>
  </si>
  <si>
    <t>October 8-9, 1988</t>
  </si>
  <si>
    <t>David Gadrow Memorial</t>
  </si>
  <si>
    <t>October 15-16, 1988</t>
  </si>
  <si>
    <t>October 29-30, 1988</t>
  </si>
  <si>
    <t>Winter Tour Scotch Doubles</t>
  </si>
  <si>
    <t>November 5-6, 1988</t>
  </si>
  <si>
    <t>November 12-13, 1988</t>
  </si>
  <si>
    <t>November 26-27, 1988</t>
  </si>
  <si>
    <t>Everett Souza</t>
  </si>
  <si>
    <t>December 3-4, 1988</t>
  </si>
  <si>
    <t>Chesire</t>
  </si>
  <si>
    <t>A Unisex Handicap Doubles</t>
  </si>
  <si>
    <t xml:space="preserve">Winter Tour Handicap "B" </t>
  </si>
  <si>
    <t>December 10-11, 1988</t>
  </si>
  <si>
    <t>Winter Tour Handicap</t>
  </si>
  <si>
    <t>Charlie Caton</t>
  </si>
  <si>
    <t>December 17-18, 1988</t>
  </si>
  <si>
    <t>Joe Florio</t>
  </si>
  <si>
    <t>5th Annual Frank Ferri Open</t>
  </si>
  <si>
    <t>Stan Senk</t>
  </si>
  <si>
    <t>January 21-22, 1989</t>
  </si>
  <si>
    <t>January 28-29, 1989</t>
  </si>
  <si>
    <t>Ted Millard</t>
  </si>
  <si>
    <t>February 4-5, 1989</t>
  </si>
  <si>
    <t>Al Kuros</t>
  </si>
  <si>
    <t>February 18-19, 1989</t>
  </si>
  <si>
    <t>March 4-5, 1989</t>
  </si>
  <si>
    <t>March 11-12, 1989</t>
  </si>
  <si>
    <t>Jim Carvalho</t>
  </si>
  <si>
    <t>March 18-19, 1989</t>
  </si>
  <si>
    <t>Skip Ainsworth</t>
  </si>
  <si>
    <t>April 8-16, 1989</t>
  </si>
  <si>
    <t>32nd Annual Rhode Island State Tournament - 5-man Team</t>
  </si>
  <si>
    <t>Steve Brescia</t>
  </si>
  <si>
    <t>Roger St. Pierre</t>
  </si>
  <si>
    <t>Mike Corriveau</t>
  </si>
  <si>
    <t>32nd Annual Rhode Island State Tournament - 4-man Team</t>
  </si>
  <si>
    <t>Albert Hendrickson</t>
  </si>
  <si>
    <t>Roy Hendrickson</t>
  </si>
  <si>
    <t>Ed Moone</t>
  </si>
  <si>
    <t>Brad Bradford</t>
  </si>
  <si>
    <t>32nd Annual Rhode Island State Tournament - Triples</t>
  </si>
  <si>
    <t>Dave French</t>
  </si>
  <si>
    <t>32nd Annual Rhode Island State Tournament - Mixed Doubles</t>
  </si>
  <si>
    <t>32nd Annual Rhode Island State Tournament - Men's Doubles</t>
  </si>
  <si>
    <t>Rick Robinson</t>
  </si>
  <si>
    <t>Bob McKenna</t>
  </si>
  <si>
    <t>32nd Annual Rhode Island State Tournament - Women's Doubles</t>
  </si>
  <si>
    <t>32nd Annual Rhode Island State Tournament - Women's Singles</t>
  </si>
  <si>
    <t>Ann Verera</t>
  </si>
  <si>
    <t>June 2-4, 1989</t>
  </si>
  <si>
    <t>Summer Tour Scotch Doubles</t>
  </si>
  <si>
    <t>June 9-11, 1989</t>
  </si>
  <si>
    <t>June 23-25, 1989</t>
  </si>
  <si>
    <t>Rick Sliwinski</t>
  </si>
  <si>
    <t>Marty Nalbandian</t>
  </si>
  <si>
    <t>Marty Nalbandian (tie)</t>
  </si>
  <si>
    <t>Rick Sliwinski (tie)</t>
  </si>
  <si>
    <t>Russ Barber (tie)</t>
  </si>
  <si>
    <t>June 30 - July 2, 1989</t>
  </si>
  <si>
    <t>Ralph Palmieri</t>
  </si>
  <si>
    <t>July 7-9, 1989</t>
  </si>
  <si>
    <t>July 14-16, 1989</t>
  </si>
  <si>
    <t>Mike Andre</t>
  </si>
  <si>
    <t>July 21-23, 1989</t>
  </si>
  <si>
    <t>July 28-30, 1989</t>
  </si>
  <si>
    <t>Susan Lonardo</t>
  </si>
  <si>
    <t>August 11-13, 1989</t>
  </si>
  <si>
    <t>August 18-20, 1989</t>
  </si>
  <si>
    <t>Winter Tour Finals</t>
  </si>
  <si>
    <t>Noella LaPierre</t>
  </si>
  <si>
    <t>August 26-28, 1989</t>
  </si>
  <si>
    <t>September 9-10, 1989</t>
  </si>
  <si>
    <t xml:space="preserve">6th Annual Rhode Island Classic </t>
  </si>
  <si>
    <t>September 23-24, 1989</t>
  </si>
  <si>
    <t xml:space="preserve">Marty Nalbandian </t>
  </si>
  <si>
    <t>September 30 - Oct 1, 1989</t>
  </si>
  <si>
    <t>Alan Hopkins</t>
  </si>
  <si>
    <t>October 28-29, 1989</t>
  </si>
  <si>
    <t>Anthony Ricci</t>
  </si>
  <si>
    <t>Frank Caniglia</t>
  </si>
  <si>
    <t>November 4-5, 1989</t>
  </si>
  <si>
    <t>Glen Armitage</t>
  </si>
  <si>
    <t>November 11-12, 1989</t>
  </si>
  <si>
    <t>Mary Sirignano</t>
  </si>
  <si>
    <t>November 25-26, 1989</t>
  </si>
  <si>
    <t>5-game Handicap</t>
  </si>
  <si>
    <t>December 2-3, 1989</t>
  </si>
  <si>
    <t>December 16-17, 1989</t>
  </si>
  <si>
    <t>Rich LaChance</t>
  </si>
  <si>
    <t>David Vitale</t>
  </si>
  <si>
    <t>Ted LaChance</t>
  </si>
  <si>
    <t>Steve Gil</t>
  </si>
  <si>
    <t>Dave Saccoccio</t>
  </si>
  <si>
    <t>Dave LaChance</t>
  </si>
  <si>
    <t>Ruthanne Duphilly</t>
  </si>
  <si>
    <t>Ted Valin</t>
  </si>
  <si>
    <t>Rita Bennet</t>
  </si>
  <si>
    <t>Tournament Point List 1990-1999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</si>
  <si>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</si>
  <si>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</si>
  <si>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</si>
  <si>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</si>
  <si>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</si>
  <si>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</si>
  <si>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</si>
  <si>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</si>
  <si>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</si>
  <si>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</si>
  <si>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February 3-4, 1990</t>
  </si>
  <si>
    <t>January 6-7, 1990</t>
  </si>
  <si>
    <t>January 27-29, 1990</t>
  </si>
  <si>
    <t>February 17-18, 1990</t>
  </si>
  <si>
    <t>March 3-4, 1990</t>
  </si>
  <si>
    <t>March 10-11, 1990</t>
  </si>
  <si>
    <t>March 24-25, 1990</t>
  </si>
  <si>
    <t xml:space="preserve">Wickford </t>
  </si>
  <si>
    <t>April 7-8, 1990</t>
  </si>
  <si>
    <t>Farewell Doubles</t>
  </si>
  <si>
    <t>Paula Fletcher</t>
  </si>
  <si>
    <t>Bob Steele</t>
  </si>
  <si>
    <t>Brian Pearson</t>
  </si>
  <si>
    <t>Ron Gomes</t>
  </si>
  <si>
    <t>Clay Osbourne</t>
  </si>
  <si>
    <t>33rd Annual Rhode Island State Tournament - 5 - man Team</t>
  </si>
  <si>
    <t>April 21-29, 1990</t>
  </si>
  <si>
    <t>33rd Annual Rhode Island State Tournament - 4 - man Team</t>
  </si>
  <si>
    <t>Pamela Holiman</t>
  </si>
  <si>
    <t>Don Jacques</t>
  </si>
  <si>
    <t>Harry Rockwell</t>
  </si>
  <si>
    <t>33rd Annual Rhode Island State Tournament - Triples</t>
  </si>
  <si>
    <t>Chris Perras</t>
  </si>
  <si>
    <t>33rd Annual Rhode Island State Tournament - Mixed Doubles</t>
  </si>
  <si>
    <t>33rd Annual Rhode Island State Tournament - Men's Doubles</t>
  </si>
  <si>
    <t>33rd Annual Rhode Island State Tournament - Women's Doubles</t>
  </si>
  <si>
    <t>Joyce Gonzenbach</t>
  </si>
  <si>
    <t>33rd Annual Rhode Island State Tournament - Men's Singles</t>
  </si>
  <si>
    <t>33rd Annual Rhode Island State Tournament - Women's Singles</t>
  </si>
  <si>
    <t>Mixed Doubles Finals</t>
  </si>
  <si>
    <t>Edie Danilowski</t>
  </si>
  <si>
    <t>June 1-3, 1990</t>
  </si>
  <si>
    <t>June 8-10, 1990</t>
  </si>
  <si>
    <t>Ladies Pro Am</t>
  </si>
  <si>
    <t>Jeff Parillo</t>
  </si>
  <si>
    <t>June 16-17, 1990</t>
  </si>
  <si>
    <t>6th Annual Frank Ferri Open</t>
  </si>
  <si>
    <t>Al Barbarotta</t>
  </si>
  <si>
    <t>June 22-24, 1990</t>
  </si>
  <si>
    <t>Christine Kellerman</t>
  </si>
  <si>
    <t>July 13-15, 1990</t>
  </si>
  <si>
    <t>Marg Nalbandian</t>
  </si>
  <si>
    <t>Mark Johnson</t>
  </si>
  <si>
    <t>July 20-22, 1990</t>
  </si>
  <si>
    <t>July 21-22, 1990</t>
  </si>
  <si>
    <t>T-Bowl (CT)</t>
  </si>
  <si>
    <t>Unisex Handicap Tournament</t>
  </si>
  <si>
    <t>July 27-29, 1990</t>
  </si>
  <si>
    <t>Summer Tour mixed Doubles</t>
  </si>
  <si>
    <t>August 10-12, 1990</t>
  </si>
  <si>
    <t>August 17-19, 1990</t>
  </si>
  <si>
    <t>August 24-26, 1990</t>
  </si>
  <si>
    <t>Pro Am</t>
  </si>
  <si>
    <t>Jason Smith</t>
  </si>
  <si>
    <t>September 15-16, 1990</t>
  </si>
  <si>
    <t>7th Annual Rhode Island Classic</t>
  </si>
  <si>
    <t>Michelle Rostron</t>
  </si>
  <si>
    <t>September 22-23, 1990</t>
  </si>
  <si>
    <t>September 29-30, 1990</t>
  </si>
  <si>
    <t>John Guilmette</t>
  </si>
  <si>
    <t>October 6-7, 1990</t>
  </si>
  <si>
    <t>Karen Holmes</t>
  </si>
  <si>
    <t>November 3-4, 1990</t>
  </si>
  <si>
    <t>Winter Tour 4-game Handicap</t>
  </si>
  <si>
    <t>Steve Szluck</t>
  </si>
  <si>
    <t>November 10-11, 1990</t>
  </si>
  <si>
    <t>Kathy Lischio</t>
  </si>
  <si>
    <t>November 24-25, 1990</t>
  </si>
  <si>
    <t>Don Potter</t>
  </si>
  <si>
    <t>December 1-2, 1990</t>
  </si>
  <si>
    <t>Dave Gadrow Memorial</t>
  </si>
  <si>
    <t>December 8-9, 1990</t>
  </si>
  <si>
    <t>Christmas Tournament</t>
  </si>
  <si>
    <t>Paul Campopiano</t>
  </si>
  <si>
    <t>January 19-20, 1991</t>
  </si>
  <si>
    <t>RIDBA "B" Handicap</t>
  </si>
  <si>
    <t>Coor's Light Duckpin Classic</t>
  </si>
  <si>
    <t>January 26-27, 1991</t>
  </si>
  <si>
    <t>John Anterni</t>
  </si>
  <si>
    <t>February 2-3, 1991</t>
  </si>
  <si>
    <t>Ron Pelletier</t>
  </si>
  <si>
    <t>March 9-10, 1991</t>
  </si>
  <si>
    <t>March 16-17, 1991</t>
  </si>
  <si>
    <t>Mike Arena</t>
  </si>
  <si>
    <t>March 23-24, 1991</t>
  </si>
  <si>
    <t>March 29-30, 1991</t>
  </si>
  <si>
    <t>Nick Tronsky Memorial Classic</t>
  </si>
  <si>
    <t>April 20-28, 1991</t>
  </si>
  <si>
    <t>34th Annual Rhode Island State Tournament - 4-man teams</t>
  </si>
  <si>
    <t>Steve Dean</t>
  </si>
  <si>
    <t>Wally Dull</t>
  </si>
  <si>
    <t>Jim Neary</t>
  </si>
  <si>
    <t>Peter Francis</t>
  </si>
  <si>
    <t>34th Annual Rhode Island State Tournament - Triples</t>
  </si>
  <si>
    <t>Frank Ferri Jr.</t>
  </si>
  <si>
    <t>34th Annual Rhode Island State Tournament - Men's Doubles</t>
  </si>
  <si>
    <t>34th Annual Rhode Island State Tournament - Women's Doubles</t>
  </si>
  <si>
    <t>34th Annual Rhode Island State Tournament - Mixed Doubles</t>
  </si>
  <si>
    <t>34th Annual Rhode Island State Tournament - Men's Singles</t>
  </si>
  <si>
    <t>Jim Zonfrillo</t>
  </si>
  <si>
    <t>Claire Campagnone</t>
  </si>
  <si>
    <t>34th Annual Rhode Island State Tournament - Women's Singles</t>
  </si>
  <si>
    <t>RIDBPA Summer/Winter Finals</t>
  </si>
  <si>
    <t>May 31 - June 2, 1991</t>
  </si>
  <si>
    <t>Mike Guillet</t>
  </si>
  <si>
    <t>June 7-9, 1991</t>
  </si>
  <si>
    <t>WNDA Pro Am</t>
  </si>
  <si>
    <t>June 21-23, 1991</t>
  </si>
  <si>
    <t>June 28-30, 1991</t>
  </si>
  <si>
    <t>Summer Tour Stop #4</t>
  </si>
  <si>
    <t>July 6-8, 1991</t>
  </si>
  <si>
    <t>July 12-14, 1991</t>
  </si>
  <si>
    <t>July 19-21, 1991</t>
  </si>
  <si>
    <t>July 26-28, 1991</t>
  </si>
  <si>
    <t>August 2-4, 1991</t>
  </si>
  <si>
    <t>August 9-11, 1991</t>
  </si>
  <si>
    <t>August 16-18, 1991</t>
  </si>
  <si>
    <t>Summer Tour #11</t>
  </si>
  <si>
    <t>August 23-25, 1991</t>
  </si>
  <si>
    <t>Summer Tour #12</t>
  </si>
  <si>
    <t>Mark Clarke</t>
  </si>
  <si>
    <t>September 7-8, 1991</t>
  </si>
  <si>
    <t>8th Annual Rhode Island Classic</t>
  </si>
  <si>
    <t>Michelle Rostrton</t>
  </si>
  <si>
    <t>September 21-22, 1991</t>
  </si>
  <si>
    <t>September 27-28, 1991</t>
  </si>
  <si>
    <t>5-game handicap</t>
  </si>
  <si>
    <t>October 5-6, 1991</t>
  </si>
  <si>
    <t>November 3-4, 1991</t>
  </si>
  <si>
    <t>Scotch Doubles</t>
  </si>
  <si>
    <t>November 23-24, 1991</t>
  </si>
  <si>
    <t>November 16-17, 1991</t>
  </si>
  <si>
    <t>November 30 - Dec 1, 1991</t>
  </si>
  <si>
    <t>December 14-15, 1991</t>
  </si>
  <si>
    <t>Richard Gregorio</t>
  </si>
  <si>
    <t>Johnsons (CT)</t>
  </si>
  <si>
    <t xml:space="preserve">New Years Day "B" Unisex </t>
  </si>
  <si>
    <t>January 4-5, 1992</t>
  </si>
  <si>
    <t>New Years Qualifier Tournament</t>
  </si>
  <si>
    <t>February 1-2, 1992</t>
  </si>
  <si>
    <t>Mac's Men's and Women's Handicap</t>
  </si>
  <si>
    <t>Paul De Franco</t>
  </si>
  <si>
    <t>March 14-15, 1992</t>
  </si>
  <si>
    <t xml:space="preserve">Paula Fletcher </t>
  </si>
  <si>
    <t>March 7-8, 1992</t>
  </si>
  <si>
    <t>March 28-29, 1992</t>
  </si>
  <si>
    <t>Erasmo Lischio 5 game handicap</t>
  </si>
  <si>
    <t>April 4-26, 1992</t>
  </si>
  <si>
    <t>35th Annual Rhode Island State Tournament 5-man Team</t>
  </si>
  <si>
    <t>Tom Braxton</t>
  </si>
  <si>
    <t>Antone Cardoza</t>
  </si>
  <si>
    <t>Abby Monteiro</t>
  </si>
  <si>
    <t>Sam Corey</t>
  </si>
  <si>
    <t>35th Annual Rhode Island State Tournament 4-man Team</t>
  </si>
  <si>
    <t>35th Annual Rhode Island State Tournament Triples</t>
  </si>
  <si>
    <t>Ken Neri</t>
  </si>
  <si>
    <t>35th Annual Rhode Island State Tournament Mixed Doubles</t>
  </si>
  <si>
    <t>35th Annual Rhode Island State Tournament Men's Doubles</t>
  </si>
  <si>
    <t>Dennis Amaral</t>
  </si>
  <si>
    <t>35th Annual Rhode Island State Tournament Women's Doubles</t>
  </si>
  <si>
    <t>35th Annual Rhode Island State Tournament Women's Singles</t>
  </si>
  <si>
    <t>June 5-7, 1992</t>
  </si>
  <si>
    <t>June 12-14, 1992</t>
  </si>
  <si>
    <t>Dave Buote</t>
  </si>
  <si>
    <t>July 10-12, 1992</t>
  </si>
  <si>
    <t>Roger Paquette</t>
  </si>
  <si>
    <t>July 17-19, 1992</t>
  </si>
  <si>
    <t>July 24-26, 1992</t>
  </si>
  <si>
    <t>Deb Pope</t>
  </si>
  <si>
    <t>Bob Mott</t>
  </si>
  <si>
    <t>July 31 - August 2, 1992</t>
  </si>
  <si>
    <t>August 14-16, 1992</t>
  </si>
  <si>
    <t>August 22-24, 1992</t>
  </si>
  <si>
    <t>Don Peters</t>
  </si>
  <si>
    <t>August 28-30, 1992</t>
  </si>
  <si>
    <t>Summer Tour Stop #9</t>
  </si>
  <si>
    <t>Leo Monteiro</t>
  </si>
  <si>
    <t>September 19-20, 1992</t>
  </si>
  <si>
    <t>9th Annual Rhode Island Classic</t>
  </si>
  <si>
    <t>Septermber 26-27</t>
  </si>
  <si>
    <t>October 17-18, 1992</t>
  </si>
  <si>
    <t>October 24-25, 1992</t>
  </si>
  <si>
    <t>Dennis Cabral</t>
  </si>
  <si>
    <t>November 7-8, 1992</t>
  </si>
  <si>
    <t>Matt Robertson</t>
  </si>
  <si>
    <t>Jim Robertson</t>
  </si>
  <si>
    <t>November 14-15, 1992</t>
  </si>
  <si>
    <t>Scotch Doubles "A"</t>
  </si>
  <si>
    <t>Scotch Doubles "B"</t>
  </si>
  <si>
    <t>Scotch Doubles "C"</t>
  </si>
  <si>
    <t>Ann Andre</t>
  </si>
  <si>
    <t>John Andre</t>
  </si>
  <si>
    <t>November 21-22, 1992</t>
  </si>
  <si>
    <t>November 28-29, 1992</t>
  </si>
  <si>
    <t>Mike Freitas</t>
  </si>
  <si>
    <t>Frank Ferri Open</t>
  </si>
  <si>
    <t>Ron Pavao</t>
  </si>
  <si>
    <t>December 19-20, 1992</t>
  </si>
  <si>
    <t>Xmas 5-game Handicap</t>
  </si>
  <si>
    <t>Xmas Tournament Scotch Doubles</t>
  </si>
  <si>
    <t>Peter Tata</t>
  </si>
  <si>
    <t>Diane Comella</t>
  </si>
  <si>
    <t>January 2-3, 1993</t>
  </si>
  <si>
    <t>Lucky Strike</t>
  </si>
  <si>
    <t>Go For The Green</t>
  </si>
  <si>
    <t>January 9-10, 1993</t>
  </si>
  <si>
    <t>George Pelletier Memorial Handicap</t>
  </si>
  <si>
    <t>February 6-7, 1993</t>
  </si>
  <si>
    <t>Doug Oliver</t>
  </si>
  <si>
    <t>March 27-28, 1993</t>
  </si>
  <si>
    <t>April 17-18, 1993</t>
  </si>
  <si>
    <t>Mixed Doubles Winter Tour</t>
  </si>
  <si>
    <t>Jason Elliot</t>
  </si>
  <si>
    <t>June 4-6, 1993</t>
  </si>
  <si>
    <t>4-game Handicap</t>
  </si>
  <si>
    <t>Eric Barnes</t>
  </si>
  <si>
    <t>June 11-13, 1993</t>
  </si>
  <si>
    <t>Rick Nottage</t>
  </si>
  <si>
    <t>Dana Frost</t>
  </si>
  <si>
    <t>June 25-27, 1993</t>
  </si>
  <si>
    <t>John Rose</t>
  </si>
  <si>
    <t>July 16-17, 1993</t>
  </si>
  <si>
    <t>Jerry Parenteau Sr.</t>
  </si>
  <si>
    <t>July 30 - August 1, 1993</t>
  </si>
  <si>
    <t>Summer Tour Doubles</t>
  </si>
  <si>
    <t>Tiessa Nottage</t>
  </si>
  <si>
    <t>Phil Mott</t>
  </si>
  <si>
    <t>August 13-15, 1993</t>
  </si>
  <si>
    <t>Scott Wolgamuth</t>
  </si>
  <si>
    <t>Frank Bemassi</t>
  </si>
  <si>
    <t>September 18-19, 1993</t>
  </si>
  <si>
    <t>Winter Tour Doubles</t>
  </si>
  <si>
    <t>September 25-26, 1993</t>
  </si>
  <si>
    <t>3-game Handicap</t>
  </si>
  <si>
    <t>??</t>
  </si>
  <si>
    <t>10th Annual Rhode Island Classic</t>
  </si>
  <si>
    <t>October 8-10, 1993</t>
  </si>
  <si>
    <t>Mike Tassone</t>
  </si>
  <si>
    <t>Winter/Summer Tour Finals</t>
  </si>
  <si>
    <t>Diane Silvia</t>
  </si>
  <si>
    <t>October 23-24, 1993</t>
  </si>
  <si>
    <t>Dean Albanese</t>
  </si>
  <si>
    <t>November 13-14, 1993</t>
  </si>
  <si>
    <t>Winter Tour Stop</t>
  </si>
  <si>
    <t>November 20-21, 1993</t>
  </si>
  <si>
    <t>November 27-28, 1993</t>
  </si>
  <si>
    <t>Mike Frost</t>
  </si>
  <si>
    <t>Frank Ferri Open - Record Score 1389</t>
  </si>
  <si>
    <t>December 11-12, 1993</t>
  </si>
  <si>
    <t>Winter Doubles</t>
  </si>
  <si>
    <t>December 18-19, 1993</t>
  </si>
  <si>
    <t>Xmas 4-game Handicap</t>
  </si>
  <si>
    <t>January/February 1994</t>
  </si>
  <si>
    <t>$15,000 Duckpin Classic Qualifier - Men's Winner</t>
  </si>
  <si>
    <t>Greg Frederickson</t>
  </si>
  <si>
    <t>Micki Vitale</t>
  </si>
  <si>
    <t>February 5-6, 1994</t>
  </si>
  <si>
    <t>March 5-6, 1994</t>
  </si>
  <si>
    <t>March 12-13, 1994</t>
  </si>
  <si>
    <t>March 26-27, 1994</t>
  </si>
  <si>
    <t>Fred Manni</t>
  </si>
  <si>
    <t>April 9-17, 1994</t>
  </si>
  <si>
    <t>36th Annual Rhode Island State Tournament - 4-man Teams</t>
  </si>
  <si>
    <t>Jim Connell</t>
  </si>
  <si>
    <t>36th Annual Rhode Island State Tournament - Triples</t>
  </si>
  <si>
    <t>Billy Vickers</t>
  </si>
  <si>
    <t>Norman Day</t>
  </si>
  <si>
    <t>Rich Hammersly</t>
  </si>
  <si>
    <t>36th Annual Rhode Island State Tournament - Doubles</t>
  </si>
  <si>
    <t>Stephen Salisbury</t>
  </si>
  <si>
    <t>Alden Ballou Jr.</t>
  </si>
  <si>
    <t>36th Annual Rhode Island State Tournament - Men's Singles</t>
  </si>
  <si>
    <t>36th Annual Rhode Island State Tournament - Women's Singles</t>
  </si>
  <si>
    <t>Sharon Dyson</t>
  </si>
  <si>
    <t>June 3-5, 1994</t>
  </si>
  <si>
    <t>Steve Duarte</t>
  </si>
  <si>
    <t>1st Annual John Murphy Memorial</t>
  </si>
  <si>
    <t>June 24-26, 1994</t>
  </si>
  <si>
    <t>July 15-17, 1994</t>
  </si>
  <si>
    <t>Summer Tour 4-game Handicap</t>
  </si>
  <si>
    <t>July 29-31, 1994</t>
  </si>
  <si>
    <t>August 5-7, 1994</t>
  </si>
  <si>
    <t>Men's &amp; Women's 3-game Handicap</t>
  </si>
  <si>
    <t>August 12-14, 1994</t>
  </si>
  <si>
    <t>August 19-21, 1994</t>
  </si>
  <si>
    <t>Frank Quirini</t>
  </si>
  <si>
    <t>September 17-25, 1994</t>
  </si>
  <si>
    <t>11th Annual Rhode Island Classic Tournament</t>
  </si>
  <si>
    <t>October 1-2, 1994</t>
  </si>
  <si>
    <t>October 15-16, 1994</t>
  </si>
  <si>
    <t>October 22-23, 1994</t>
  </si>
  <si>
    <t>November 12-13, 1994</t>
  </si>
  <si>
    <t>November 19-20, 1994</t>
  </si>
  <si>
    <t>November 26-27, 1994</t>
  </si>
  <si>
    <t>Richard St. Germain</t>
  </si>
  <si>
    <t>Joann Parenteau</t>
  </si>
  <si>
    <t>Winter Tour Mixed Doubles (tie)</t>
  </si>
  <si>
    <t>December 17-18, 1994</t>
  </si>
  <si>
    <t>Marty Dyndur</t>
  </si>
  <si>
    <t>February 18-26, 1995</t>
  </si>
  <si>
    <t>37th Annual Rhode Island State Tournament - 4-man Teams</t>
  </si>
  <si>
    <t>Bob Hannion</t>
  </si>
  <si>
    <t>Jim Dion</t>
  </si>
  <si>
    <t>Gerry Belyea</t>
  </si>
  <si>
    <t>Nathan Harvey</t>
  </si>
  <si>
    <t>37th Annual Rhode Island State Tournament - Triples</t>
  </si>
  <si>
    <t>Norm Harvey</t>
  </si>
  <si>
    <t>Rocco Calise</t>
  </si>
  <si>
    <t>Al Carvalho Sr.</t>
  </si>
  <si>
    <t>37th Annual Rhode Island State Tournament - Men's Singles</t>
  </si>
  <si>
    <t>37th Annual Rhode Island State Tournament - Women's Singles</t>
  </si>
  <si>
    <t>37th Annual Rhode Island State Tournament - Unisex Doubles</t>
  </si>
  <si>
    <t>Pete Salvas</t>
  </si>
  <si>
    <t>March 11-12, 1995</t>
  </si>
  <si>
    <t>March 4-5, 1995</t>
  </si>
  <si>
    <t>March 25-26, 1995</t>
  </si>
  <si>
    <t>April 1-2, 1995</t>
  </si>
  <si>
    <t>Ann Luetjen</t>
  </si>
  <si>
    <t>May 6-7, 1995</t>
  </si>
  <si>
    <t xml:space="preserve">2nd Annual John Murphy Memorial </t>
  </si>
  <si>
    <t>June 23-25, 1995</t>
  </si>
  <si>
    <t>July 14-16, 1995</t>
  </si>
  <si>
    <t>Tom Shaw</t>
  </si>
  <si>
    <t>Audra Burdick</t>
  </si>
  <si>
    <t>July 21-23, 1995</t>
  </si>
  <si>
    <t>July 28-30, 1995</t>
  </si>
  <si>
    <t>August 18-20, 1995</t>
  </si>
  <si>
    <t>August 11-13, 1995</t>
  </si>
  <si>
    <t>September 9-10, 1995</t>
  </si>
  <si>
    <t>12th Annual Rhode Island Classic</t>
  </si>
  <si>
    <t>Kim Tartaglia</t>
  </si>
  <si>
    <t>October 7-8, 1995</t>
  </si>
  <si>
    <t>Linda Amaral</t>
  </si>
  <si>
    <t>October 14-15, 1995</t>
  </si>
  <si>
    <t>Tammy Cullen</t>
  </si>
  <si>
    <t>October 28-29, 1995</t>
  </si>
  <si>
    <t>November 11-12, 1995</t>
  </si>
  <si>
    <t>Tim Tomasian</t>
  </si>
  <si>
    <t>November 18-19, 1995</t>
  </si>
  <si>
    <t>December 2-3, 1995</t>
  </si>
  <si>
    <t>December 16-17, 1995</t>
  </si>
  <si>
    <t>Donna Zelano</t>
  </si>
  <si>
    <t>George Buxton</t>
  </si>
  <si>
    <t>March 9-10, 1996</t>
  </si>
  <si>
    <t>Mike Aguiar</t>
  </si>
  <si>
    <t>March 23-24, 1996</t>
  </si>
  <si>
    <t>James Murray</t>
  </si>
  <si>
    <t>Rhode Island State Tournament Unisex "A" Singles</t>
  </si>
  <si>
    <t>Rhode Island State Tournament Unisex "B" Singles</t>
  </si>
  <si>
    <t>Tim Hryzan</t>
  </si>
  <si>
    <t>Rhode Island State Tournament Unisex "A" Doubles</t>
  </si>
  <si>
    <t>Rhode Island State Tournament Unisex "B" Doubles</t>
  </si>
  <si>
    <t>Jim Soule</t>
  </si>
  <si>
    <t>Rhode Island State Tournament Unisex Triples</t>
  </si>
  <si>
    <t>Lori Keenan</t>
  </si>
  <si>
    <t>Elaine Moone</t>
  </si>
  <si>
    <t>Lisa Parfitt</t>
  </si>
  <si>
    <t>May 18-19, 1996</t>
  </si>
  <si>
    <t>Renee Taylor</t>
  </si>
  <si>
    <t>July 26-28, 1996</t>
  </si>
  <si>
    <t>Dawn Martowska</t>
  </si>
  <si>
    <t>Stan Winman</t>
  </si>
  <si>
    <t>August 9-11, 1996</t>
  </si>
  <si>
    <t>Todd Galligan</t>
  </si>
  <si>
    <t>August 23-24, 1996</t>
  </si>
  <si>
    <t>September 7-15, 1996</t>
  </si>
  <si>
    <t>13th Annual Rhode Island Classic - Men's Singles</t>
  </si>
  <si>
    <t>Steve  Benoit</t>
  </si>
  <si>
    <t>13th Annual Rhode Island Classic - Women's Singles</t>
  </si>
  <si>
    <t>13th Annual Rhode Island Classic - Mixed Doubles</t>
  </si>
  <si>
    <t>October 12-13, 1996</t>
  </si>
  <si>
    <t>Joe Russo</t>
  </si>
  <si>
    <t>October 19-20, 1996</t>
  </si>
  <si>
    <t>May 4-5, 1996</t>
  </si>
  <si>
    <t>May 31 - June 2, 1996</t>
  </si>
  <si>
    <t>Jay LaStarza</t>
  </si>
  <si>
    <t>Erin Cook</t>
  </si>
  <si>
    <t>June 7-9, 1996</t>
  </si>
  <si>
    <t>June 14-16, 1996</t>
  </si>
  <si>
    <t>July 19-21, 1996</t>
  </si>
  <si>
    <t>August 17-18, 1996</t>
  </si>
  <si>
    <t>Lenny Cipolla</t>
  </si>
  <si>
    <t>September 28-29, 1996</t>
  </si>
  <si>
    <t>Steve Benoit</t>
  </si>
  <si>
    <t>October 26-27, 1996</t>
  </si>
  <si>
    <t>Doubles</t>
  </si>
  <si>
    <t>November 2-3, 1996</t>
  </si>
  <si>
    <t>November 16-17, 1996</t>
  </si>
  <si>
    <t>December 14-15, 1996</t>
  </si>
  <si>
    <t>2-game Doubles</t>
  </si>
  <si>
    <t>March 1-2, 1997</t>
  </si>
  <si>
    <t>March 8-9, 1997</t>
  </si>
  <si>
    <t>March 22-23, 1997</t>
  </si>
  <si>
    <t>1st Annual Robert D'Ambra Memorial</t>
  </si>
  <si>
    <t>Mike Lanfredi</t>
  </si>
  <si>
    <t>April 12-27, 1997</t>
  </si>
  <si>
    <t>Rhode Island State Tournament - Singles</t>
  </si>
  <si>
    <t>Rhode Island State Tournament - Doubles</t>
  </si>
  <si>
    <t>Tony Sanantonio</t>
  </si>
  <si>
    <t>Rhode Island State Tournament - Triples</t>
  </si>
  <si>
    <t>Dan Lacroix</t>
  </si>
  <si>
    <t>May 30-31, 1997</t>
  </si>
  <si>
    <t>June 6-7, 1997</t>
  </si>
  <si>
    <t>July 25-27, 1997</t>
  </si>
  <si>
    <t>Al Petruska</t>
  </si>
  <si>
    <t>June 28-29, 1997</t>
  </si>
  <si>
    <t>Bret Matteson</t>
  </si>
  <si>
    <t>July 18-20, 1997</t>
  </si>
  <si>
    <t>Pat Macguire</t>
  </si>
  <si>
    <t>George Ford</t>
  </si>
  <si>
    <t>Donna Sirois</t>
  </si>
  <si>
    <t>August 9-10, 1997</t>
  </si>
  <si>
    <t>August 15-17, 1997</t>
  </si>
  <si>
    <t>August 22-24, 1997</t>
  </si>
  <si>
    <t>3-game Doubles</t>
  </si>
  <si>
    <t>Anthony Bonetti</t>
  </si>
  <si>
    <t>Brian Burk</t>
  </si>
  <si>
    <t>September 6-14, 1997</t>
  </si>
  <si>
    <t>14th Annual Rhode Island Classic</t>
  </si>
  <si>
    <t xml:space="preserve">Sue Swann </t>
  </si>
  <si>
    <t>September 27-28, 1997</t>
  </si>
  <si>
    <t>October 11-12, 1997</t>
  </si>
  <si>
    <t>Ralph Manson</t>
  </si>
  <si>
    <t>October 25-26, 1997</t>
  </si>
  <si>
    <t>Jim Briggs</t>
  </si>
  <si>
    <t>November 1-2, 1997</t>
  </si>
  <si>
    <t>November 8-9, 1997</t>
  </si>
  <si>
    <t>Dave Caprio</t>
  </si>
  <si>
    <t>November 15-16, 1997</t>
  </si>
  <si>
    <t>December 6-7, 1997</t>
  </si>
  <si>
    <t>Anthony Moy</t>
  </si>
  <si>
    <t>Dave Caron</t>
  </si>
  <si>
    <t>March 7-8, 1998</t>
  </si>
  <si>
    <t>December 27-28, 1997</t>
  </si>
  <si>
    <t>Craig Johnston</t>
  </si>
  <si>
    <t>2nd Annual Robert D'Ambra Memorial</t>
  </si>
  <si>
    <t>Ray Fenner</t>
  </si>
  <si>
    <t>March 21-22, 1998</t>
  </si>
  <si>
    <t>March 28-29, 1998</t>
  </si>
  <si>
    <t>April 10-26, 1998</t>
  </si>
  <si>
    <t>Rhode Island State Tournament - Singles "A"</t>
  </si>
  <si>
    <t>Kevin Brown</t>
  </si>
  <si>
    <t>Frank Hobbs</t>
  </si>
  <si>
    <t>Jimmy Carvalho</t>
  </si>
  <si>
    <t>Ken Rego</t>
  </si>
  <si>
    <t>Rhode Island State Tournament - Singles "B"</t>
  </si>
  <si>
    <t>June 26-28, 1998</t>
  </si>
  <si>
    <t>Lenny Cipolla Jr.</t>
  </si>
  <si>
    <t>Lenny Cipolla Sr.</t>
  </si>
  <si>
    <t>July 24-26, 1998</t>
  </si>
  <si>
    <t>July 31 - August 2, 1998</t>
  </si>
  <si>
    <t>Scott St. Jean</t>
  </si>
  <si>
    <t>15th Annual Rhode Island Classic - Mixed Triples (tie)</t>
  </si>
  <si>
    <t>Lori Cabral</t>
  </si>
  <si>
    <t>Ray O'Riley</t>
  </si>
  <si>
    <t>Bonnie Harpin</t>
  </si>
  <si>
    <t>September 26-27, 1998</t>
  </si>
  <si>
    <t>October 31 - November 1, 1998</t>
  </si>
  <si>
    <t>Glenn Lampinski</t>
  </si>
  <si>
    <t>March 13-14, 1999</t>
  </si>
  <si>
    <t>Rick Rocha</t>
  </si>
  <si>
    <t>1999 National Tournament 8-pin No Tap A Division</t>
  </si>
  <si>
    <t>1999 National Tournament 8-pin No Tap B Division</t>
  </si>
  <si>
    <t>Justin Lepine</t>
  </si>
  <si>
    <t>1999 National Tournament 8-pin No Tap C Division</t>
  </si>
  <si>
    <t>April - May 1999</t>
  </si>
  <si>
    <t>June 25-27, 1999</t>
  </si>
  <si>
    <t>June 11-13, 1999</t>
  </si>
  <si>
    <t>Men's &amp; Women's Alibi Handicapped Tournament</t>
  </si>
  <si>
    <t>Jessica Harpin</t>
  </si>
  <si>
    <t>July 16-18, 1999</t>
  </si>
  <si>
    <t>July 30 - August 1, 1999</t>
  </si>
  <si>
    <t>August 20-22, 1999</t>
  </si>
  <si>
    <t>Anthony Francisco</t>
  </si>
  <si>
    <t>September 11-18, 1999</t>
  </si>
  <si>
    <t>16th Annual Rhode Island Classic - Mixed Triples</t>
  </si>
  <si>
    <t>November 6-7, 1999</t>
  </si>
  <si>
    <t>November 27-28, 1999</t>
  </si>
  <si>
    <t>March 25-26, 1999</t>
  </si>
  <si>
    <t>May 26-27, 1999</t>
  </si>
  <si>
    <t>Steve Reynolds</t>
  </si>
  <si>
    <t>June 2-5, 1999</t>
  </si>
  <si>
    <t>Aetna</t>
  </si>
  <si>
    <t>Kathy Senk</t>
  </si>
  <si>
    <t>7/18 - 7/20/2003</t>
  </si>
  <si>
    <t>RI Series 0203-11</t>
  </si>
  <si>
    <t>John Knox</t>
  </si>
  <si>
    <t>8/22 - 8/24/2003</t>
  </si>
  <si>
    <t>RI Series 0203-F</t>
  </si>
  <si>
    <t>Sal Nasisi</t>
  </si>
  <si>
    <t>10/3 - 10/5/2003</t>
  </si>
  <si>
    <t>RI Series 0304-01</t>
  </si>
  <si>
    <t>10/24 - 10/26/2003</t>
  </si>
  <si>
    <t>RI Series 0304-02</t>
  </si>
  <si>
    <t>11/28 - 11/30/2003</t>
  </si>
  <si>
    <t>RI Series 0304-03</t>
  </si>
  <si>
    <t>Bob McGill</t>
  </si>
  <si>
    <t>1/9 - 1/11/2004</t>
  </si>
  <si>
    <t>RI Series 0304-04</t>
  </si>
  <si>
    <t>Dave Fletcher</t>
  </si>
  <si>
    <t>1/23 - 1/25/2004</t>
  </si>
  <si>
    <t>Wickford - Mike Lischio</t>
  </si>
  <si>
    <t>RI Series 0304-05</t>
  </si>
  <si>
    <t>Briand Lacroix</t>
  </si>
  <si>
    <t>3/12 - 3/14/2004</t>
  </si>
  <si>
    <t>Wickford - Norm Fleury</t>
  </si>
  <si>
    <t>RI Series 0304-06</t>
  </si>
  <si>
    <t>Scott Golding</t>
  </si>
  <si>
    <t>4/3 - 4/4/2004</t>
  </si>
  <si>
    <t>RI Series 0304-07</t>
  </si>
  <si>
    <t>Al Copice</t>
  </si>
  <si>
    <t>4/16 - 4/18/2004</t>
  </si>
  <si>
    <t>RI Series 0304-08</t>
  </si>
  <si>
    <t>4/30 - 5/2/2004</t>
  </si>
  <si>
    <t>RI Series 0304-09</t>
  </si>
  <si>
    <t>Shaun Lampinski</t>
  </si>
  <si>
    <t>5/22 - 5/23/2004</t>
  </si>
  <si>
    <t>RI Series 0304-10</t>
  </si>
  <si>
    <t>6/13 - 6/15/2004</t>
  </si>
  <si>
    <t>RI Series 0304-11</t>
  </si>
  <si>
    <t>Denise Bonneau</t>
  </si>
  <si>
    <t>7/9 - 7/11/2004</t>
  </si>
  <si>
    <t>RI Series 0304-12</t>
  </si>
  <si>
    <t>Joe Morrissette</t>
  </si>
  <si>
    <t>7/23 - 7/25/2004</t>
  </si>
  <si>
    <t>RI Series 0304-13</t>
  </si>
  <si>
    <t>Dwain Desrosiers</t>
  </si>
  <si>
    <t>8/13 - 08/15/2004</t>
  </si>
  <si>
    <t>RI Series 0304-14</t>
  </si>
  <si>
    <t>Jay Pacheco</t>
  </si>
  <si>
    <t>8/27 - 8/29/2004</t>
  </si>
  <si>
    <t>Dudek - Finals</t>
  </si>
  <si>
    <t>RI Series 0304-15f</t>
  </si>
  <si>
    <t>10/9 - 10/10/2004</t>
  </si>
  <si>
    <t>RI Series 0405-01</t>
  </si>
  <si>
    <t>Russell Yeaw</t>
  </si>
  <si>
    <t>10/22 - 10/24/2004</t>
  </si>
  <si>
    <t>RI Series 0405-02</t>
  </si>
  <si>
    <t>Mike Zoraian</t>
  </si>
  <si>
    <t>11/20 - 11/21/2004</t>
  </si>
  <si>
    <t>RI Series 0405-03</t>
  </si>
  <si>
    <t>Tom Cavaco</t>
  </si>
  <si>
    <t>1/14 - 1/16/2005</t>
  </si>
  <si>
    <t>RI Series 0405-04</t>
  </si>
  <si>
    <t>Dave Gareau</t>
  </si>
  <si>
    <t>3/4 - 3/13/2005</t>
  </si>
  <si>
    <t>RI Series 0405-05</t>
  </si>
  <si>
    <t>Steve DiLeonardo</t>
  </si>
  <si>
    <t>4/2 - 4/3/2005</t>
  </si>
  <si>
    <t>RI Series 0405-06</t>
  </si>
  <si>
    <t>Ged Carbone</t>
  </si>
  <si>
    <t>7/8-7/10/2005</t>
  </si>
  <si>
    <t>RI Series 0405-07</t>
  </si>
  <si>
    <t>Norm Lacroix</t>
  </si>
  <si>
    <t>7/22-7/24/2005</t>
  </si>
  <si>
    <t>RI Series 0405-08</t>
  </si>
  <si>
    <t>Dan Richmond</t>
  </si>
  <si>
    <t>8/5 - 8/7/2005</t>
  </si>
  <si>
    <t>RI Series 0405-09</t>
  </si>
  <si>
    <t>Tom Larsen</t>
  </si>
  <si>
    <t>8/12 - 8/14/2005</t>
  </si>
  <si>
    <t>RI Series 0405-10</t>
  </si>
  <si>
    <t>8/26 - 8/28/2005</t>
  </si>
  <si>
    <t>RI Series 0405-11f</t>
  </si>
  <si>
    <t>Steve Dryer</t>
  </si>
  <si>
    <t>5/21 - 6/18/2005</t>
  </si>
  <si>
    <t>RI Series 0405N</t>
  </si>
  <si>
    <t>Steve Buschman</t>
  </si>
  <si>
    <t>10/21 - 10/23/2005</t>
  </si>
  <si>
    <t xml:space="preserve">RI Series 0506-01 </t>
  </si>
  <si>
    <t>Rich Volpe</t>
  </si>
  <si>
    <t>11/19 - 11/20/2005</t>
  </si>
  <si>
    <t xml:space="preserve">RI Series 0506-02 </t>
  </si>
  <si>
    <t>12/3 - 12/4/2005</t>
  </si>
  <si>
    <t>RI Series 0506-03</t>
  </si>
  <si>
    <t>Don Robertson</t>
  </si>
  <si>
    <t>1/13 - 1/15/2006</t>
  </si>
  <si>
    <t>RI Series 0506-04</t>
  </si>
  <si>
    <t>John Novak</t>
  </si>
  <si>
    <t>3/3 - 3/12/2006</t>
  </si>
  <si>
    <t xml:space="preserve">RI Series 0506-05 </t>
  </si>
  <si>
    <t>Jen Ciotti</t>
  </si>
  <si>
    <t>4/1 - 4/2/2006</t>
  </si>
  <si>
    <t xml:space="preserve">RI Series 0506-06 </t>
  </si>
  <si>
    <t>6/9 - 6/11/2006</t>
  </si>
  <si>
    <t xml:space="preserve">RI Series 0506-07 </t>
  </si>
  <si>
    <t>6/23 - 6/25/2006</t>
  </si>
  <si>
    <t xml:space="preserve">RI Series 0506-08 </t>
  </si>
  <si>
    <t>Mike Bagley</t>
  </si>
  <si>
    <t>7/7 - 7/9/2006</t>
  </si>
  <si>
    <t xml:space="preserve">RI Series 0506-09 </t>
  </si>
  <si>
    <t>7/21 - 7/23/2006</t>
  </si>
  <si>
    <t xml:space="preserve">RI Series 0506-10 </t>
  </si>
  <si>
    <t>8/4 - 8/6/2006</t>
  </si>
  <si>
    <t xml:space="preserve">RI Series 0506-11 </t>
  </si>
  <si>
    <t>8/18 - 8/20/2006</t>
  </si>
  <si>
    <t xml:space="preserve">RI Series 0506-12 </t>
  </si>
  <si>
    <t>Steve Zommer</t>
  </si>
  <si>
    <t>8/25 - 8/27/2006</t>
  </si>
  <si>
    <t>RI Series 0506-13f</t>
  </si>
  <si>
    <t>Steve Gilbert</t>
  </si>
  <si>
    <t>10/13 - 10/15/2006</t>
  </si>
  <si>
    <t>RI Series 0607-01</t>
  </si>
  <si>
    <t>11/24 - 11/26/2006</t>
  </si>
  <si>
    <t>RI Series 0607-02</t>
  </si>
  <si>
    <t>Brad Kron</t>
  </si>
  <si>
    <t>12/8 - 12/10/2006</t>
  </si>
  <si>
    <t>Mac's (tie)</t>
  </si>
  <si>
    <t>RI Series 0607-03</t>
  </si>
  <si>
    <t>Bobby McGill</t>
  </si>
  <si>
    <t>Matt Flynn</t>
  </si>
  <si>
    <t>1/19 - 1/21/2007</t>
  </si>
  <si>
    <t>RI Series 0607-04</t>
  </si>
  <si>
    <t>Marcel Lussier</t>
  </si>
  <si>
    <t>3/2 - 3/11/2007</t>
  </si>
  <si>
    <t>RI Series 0607-05</t>
  </si>
  <si>
    <t>Chris Larose</t>
  </si>
  <si>
    <t>4/21 - 4/22/2007</t>
  </si>
  <si>
    <t>RI Series 0607-06</t>
  </si>
  <si>
    <t>6/1 - 6/3/2007</t>
  </si>
  <si>
    <t>RI Series 0607-07</t>
  </si>
  <si>
    <t>6/15 - 6/17/2007</t>
  </si>
  <si>
    <t>RI Series 0607-08</t>
  </si>
  <si>
    <t>Amy Peck</t>
  </si>
  <si>
    <t>6/29 - 7/1/2007</t>
  </si>
  <si>
    <t>RI Series 0607-09</t>
  </si>
  <si>
    <t>7/6 - 7/8/2007</t>
  </si>
  <si>
    <t>RI Series 0607-10</t>
  </si>
  <si>
    <t>7/20 - 7/22/2007</t>
  </si>
  <si>
    <t>RI Series 0607-11</t>
  </si>
  <si>
    <t>Keith Goward</t>
  </si>
  <si>
    <t>8/3 - 8/5/2007</t>
  </si>
  <si>
    <t>RI Series 0607-12</t>
  </si>
  <si>
    <t>8/17 - 8/19/2007</t>
  </si>
  <si>
    <t>RI Series 0607-13</t>
  </si>
  <si>
    <t>Harry Whitford</t>
  </si>
  <si>
    <t>8/24 - 8/26/2007</t>
  </si>
  <si>
    <t>RI Series 0607-14f</t>
  </si>
  <si>
    <t>10/12 - 10/14/2007</t>
  </si>
  <si>
    <t xml:space="preserve">RI Series 0708-01 </t>
  </si>
  <si>
    <t>Mark Truman</t>
  </si>
  <si>
    <t>11/23 - 11/25/2007</t>
  </si>
  <si>
    <t>RI Series 0708-02</t>
  </si>
  <si>
    <t>12/14 - 12/16/2007</t>
  </si>
  <si>
    <t>RI Series 0708-03</t>
  </si>
  <si>
    <t>1/18 - 1/20/2008</t>
  </si>
  <si>
    <t>RI Series 0708-04</t>
  </si>
  <si>
    <t>Jon Keeble</t>
  </si>
  <si>
    <t>2/29-3/9/2008</t>
  </si>
  <si>
    <t>RI Series 0708-05</t>
  </si>
  <si>
    <t xml:space="preserve">RI Series 0708-05 </t>
  </si>
  <si>
    <t>Angelo Quaranta</t>
  </si>
  <si>
    <t>4/19 - 4/20/2008</t>
  </si>
  <si>
    <t xml:space="preserve">RI Series 0708-06 </t>
  </si>
  <si>
    <t>5/16 - 5/18/2008</t>
  </si>
  <si>
    <t xml:space="preserve">RI Series 0708-07 </t>
  </si>
  <si>
    <t>5/30 - 6/1/2008</t>
  </si>
  <si>
    <t xml:space="preserve">RI Series 0708-08 </t>
  </si>
  <si>
    <t>6/13 - 6/15/2008</t>
  </si>
  <si>
    <t xml:space="preserve">RI Series 0708-09 </t>
  </si>
  <si>
    <t>6/27 - 6/29/2008</t>
  </si>
  <si>
    <t xml:space="preserve">RI Series 0708-10 </t>
  </si>
  <si>
    <t>Dave Ritchotte</t>
  </si>
  <si>
    <t>7/18 - 7/20/2008</t>
  </si>
  <si>
    <t>RI Series 0708-11</t>
  </si>
  <si>
    <t>8/1 - 8/3/2008</t>
  </si>
  <si>
    <t>RI Series 0708-12</t>
  </si>
  <si>
    <t>Corey Joaquim</t>
  </si>
  <si>
    <t>8/15 - 8/17/2008</t>
  </si>
  <si>
    <t>RI Series 0708-13</t>
  </si>
  <si>
    <t>8/22 - 8/24/2008</t>
  </si>
  <si>
    <t>Town Hall - Finals</t>
  </si>
  <si>
    <t>RI Series 0708-14f</t>
  </si>
  <si>
    <t>10/17 - 10/19/2008</t>
  </si>
  <si>
    <t>RI Series 0809-01</t>
  </si>
  <si>
    <t>11/28 - 11/30/2008</t>
  </si>
  <si>
    <t>RI Series 0809-02</t>
  </si>
  <si>
    <t>12/12 - 12/14/2008</t>
  </si>
  <si>
    <t>RI Series 0809-03</t>
  </si>
  <si>
    <t>Mark Comeau</t>
  </si>
  <si>
    <t>1/16 - 1/18/2009</t>
  </si>
  <si>
    <t>RI Series 0809-04</t>
  </si>
  <si>
    <t>Bev French</t>
  </si>
  <si>
    <t>2/6 - 2/8/2009</t>
  </si>
  <si>
    <t>RI Series 0809-05</t>
  </si>
  <si>
    <t>3/6-15/2009</t>
  </si>
  <si>
    <t>RI Series 0809-06</t>
  </si>
  <si>
    <t>Rob Levesque</t>
  </si>
  <si>
    <t>Tom Pistocco Jr.</t>
  </si>
  <si>
    <t>3/27 - 3/29/2009</t>
  </si>
  <si>
    <t>RI Series 0809-07</t>
  </si>
  <si>
    <t>Jon Agajanian</t>
  </si>
  <si>
    <t>4/17 - 4/19/2009</t>
  </si>
  <si>
    <t>RI Series 0809-08</t>
  </si>
  <si>
    <t>5/15 - 5/17/2009</t>
  </si>
  <si>
    <t>RI Series 0809-09</t>
  </si>
  <si>
    <t>Steve Buccini</t>
  </si>
  <si>
    <t>5/29 - 5/31/2009</t>
  </si>
  <si>
    <t>RI Series 0809-10</t>
  </si>
  <si>
    <t>6/12 - 6/14/2009</t>
  </si>
  <si>
    <t>RI Series 0809-11</t>
  </si>
  <si>
    <t>6/26 - 6/28/2009</t>
  </si>
  <si>
    <t>Town Hall (tie)</t>
  </si>
  <si>
    <t>RI Series 0809-12</t>
  </si>
  <si>
    <t>Will Rigney</t>
  </si>
  <si>
    <t>John Befort</t>
  </si>
  <si>
    <t>7/17 - 7/19/2009</t>
  </si>
  <si>
    <t>Dudek (tie)</t>
  </si>
  <si>
    <t>RI Series 0809-13</t>
  </si>
  <si>
    <t>7/31 - 8/2/2009</t>
  </si>
  <si>
    <t>RI Series 0809-14</t>
  </si>
  <si>
    <t>8/14 - 8/16/2009</t>
  </si>
  <si>
    <t>RI Series 0809-15</t>
  </si>
  <si>
    <t>Steve Mollicone Jr.</t>
  </si>
  <si>
    <t>8/21 - 8/23/2009</t>
  </si>
  <si>
    <t>Wickford - Finals</t>
  </si>
  <si>
    <t>RI Series 0809-16f</t>
  </si>
  <si>
    <t>10/23-10/25/2009</t>
  </si>
  <si>
    <t>RI Series 0910-01</t>
  </si>
  <si>
    <t>11/13-11/15/2009</t>
  </si>
  <si>
    <t>RI Series 0910-02</t>
  </si>
  <si>
    <t>Mark Fleming</t>
  </si>
  <si>
    <t>11/27-11/29/2009</t>
  </si>
  <si>
    <t>RI Series 0910-03</t>
  </si>
  <si>
    <t>12/11-12/13/2009</t>
  </si>
  <si>
    <t>RI Series 0910-04</t>
  </si>
  <si>
    <t>Eric McNeely</t>
  </si>
  <si>
    <t>1/8-1/10/2010</t>
  </si>
  <si>
    <t>RI Series 0910-05</t>
  </si>
  <si>
    <t>Brian Eseppi</t>
  </si>
  <si>
    <t>2/12-2/14/2010</t>
  </si>
  <si>
    <t>RI Series 0910-06</t>
  </si>
  <si>
    <t>Rusty Budlong</t>
  </si>
  <si>
    <t>3/5-3/14/2010</t>
  </si>
  <si>
    <t>Wickford - Norm Fleury (tie)</t>
  </si>
  <si>
    <t>RI Series 0910-07</t>
  </si>
  <si>
    <t>Tom Lowe</t>
  </si>
  <si>
    <t>Dennis Ruest</t>
  </si>
  <si>
    <t>3/26-28/2010</t>
  </si>
  <si>
    <t>RI Series 0910-08</t>
  </si>
  <si>
    <t>Matt Barber</t>
  </si>
  <si>
    <t>4/16-18/2010</t>
  </si>
  <si>
    <t>RI Series 0910-09</t>
  </si>
  <si>
    <t>4/30-5/2/2010</t>
  </si>
  <si>
    <t>RI Series 0910-10</t>
  </si>
  <si>
    <t>David Arsenault</t>
  </si>
  <si>
    <t>5/14-16-2010</t>
  </si>
  <si>
    <t>RI Series 0910-11</t>
  </si>
  <si>
    <t>6/11-13/2010</t>
  </si>
  <si>
    <t>RI Series 0910-12</t>
  </si>
  <si>
    <t>Rick Eseppi</t>
  </si>
  <si>
    <t>6/25-27/2010</t>
  </si>
  <si>
    <t>RI Series 0910-13</t>
  </si>
  <si>
    <t>7/16-18/2010</t>
  </si>
  <si>
    <t>RI Series 0910-14</t>
  </si>
  <si>
    <t>Manny Leocadio</t>
  </si>
  <si>
    <t>7/30-8/1/2010</t>
  </si>
  <si>
    <t>RI Series 0910-15</t>
  </si>
  <si>
    <t>8/13-15/2010</t>
  </si>
  <si>
    <t>RI Series 0910-16</t>
  </si>
  <si>
    <t>Erik Russo</t>
  </si>
  <si>
    <t>8/28-30/2010</t>
  </si>
  <si>
    <t>RI Series 0910-17f</t>
  </si>
  <si>
    <t>Al Carvalho Jr.</t>
  </si>
  <si>
    <t>RI Series 1011-01</t>
  </si>
  <si>
    <t>RI Series 1011-02</t>
  </si>
  <si>
    <t>RI Series 1011-03</t>
  </si>
  <si>
    <t>Stephen D'Ercole</t>
  </si>
  <si>
    <t>RI Series 1011-04</t>
  </si>
  <si>
    <t>Chris Louth</t>
  </si>
  <si>
    <t>RI Series 1011-05</t>
  </si>
  <si>
    <t>RI Series 1011-06</t>
  </si>
  <si>
    <t>Andy Fierlit</t>
  </si>
  <si>
    <t xml:space="preserve">Wickford - Norm Fleury </t>
  </si>
  <si>
    <t>RI Series 1011-07</t>
  </si>
  <si>
    <t>Glen Lampinski</t>
  </si>
  <si>
    <t>RI Series 1011-08</t>
  </si>
  <si>
    <t>Jane Jordan</t>
  </si>
  <si>
    <t>RI Series 1011-09</t>
  </si>
  <si>
    <t>RI Series 1011-10</t>
  </si>
  <si>
    <t>RI Series 1011-11</t>
  </si>
  <si>
    <t>RI Series 1011-12</t>
  </si>
  <si>
    <t>RI Series 1011-13</t>
  </si>
  <si>
    <t>RI Series 1011-14</t>
  </si>
  <si>
    <t>Lisa Volpe</t>
  </si>
  <si>
    <t>RI Series 1011-15</t>
  </si>
  <si>
    <t>Chris Castiglioni</t>
  </si>
  <si>
    <t>RI Series 1011-16</t>
  </si>
  <si>
    <t>Meadowbrook - Finals</t>
  </si>
  <si>
    <t>RI Series 1011-17f</t>
  </si>
  <si>
    <t>Mike Ware</t>
  </si>
  <si>
    <t>RI Series 1112-01</t>
  </si>
  <si>
    <t>Tony Grasso</t>
  </si>
  <si>
    <t>RI Series 1112-02</t>
  </si>
  <si>
    <t>RI Series 1112-03</t>
  </si>
  <si>
    <t>Joe Dipanni</t>
  </si>
  <si>
    <t>RI Series 1112-04</t>
  </si>
  <si>
    <t>RI Series 1112-05</t>
  </si>
  <si>
    <t>RI Series 1112-06</t>
  </si>
  <si>
    <t>RI Series 1112-07</t>
  </si>
  <si>
    <t>RI Series 1112-08</t>
  </si>
  <si>
    <t>Jack Florence</t>
  </si>
  <si>
    <t>RI Series 1112-09</t>
  </si>
  <si>
    <t>Kerri Zommer</t>
  </si>
  <si>
    <t>RI Series 1112-10</t>
  </si>
  <si>
    <t>RI Series 1112-11</t>
  </si>
  <si>
    <t>David Adams</t>
  </si>
  <si>
    <t>RI Series 1112-12</t>
  </si>
  <si>
    <t>Connor Evans</t>
  </si>
  <si>
    <t>RI Series 1112-13</t>
  </si>
  <si>
    <t>RI Series 1112-14</t>
  </si>
  <si>
    <t>Chris Ganoe</t>
  </si>
  <si>
    <t>RI Series 1112-15</t>
  </si>
  <si>
    <t>RI Series 1112-16</t>
  </si>
  <si>
    <t>RI Series 1112-17f</t>
  </si>
  <si>
    <t>RI Series 1213-01</t>
  </si>
  <si>
    <t>RI Series 1213-02</t>
  </si>
  <si>
    <t>RI Series 1213-03</t>
  </si>
  <si>
    <t>RI Series 1213-04</t>
  </si>
  <si>
    <t>RI Series 1213-05</t>
  </si>
  <si>
    <t>RI Series 1213-06</t>
  </si>
  <si>
    <t>Meadowbrook - Norm Fleury</t>
  </si>
  <si>
    <t>RI Series 1213-07</t>
  </si>
  <si>
    <t>Kayla Hebert</t>
  </si>
  <si>
    <t>Bob Catlow</t>
  </si>
  <si>
    <t>RI Series 1213-08</t>
  </si>
  <si>
    <t>RI Series 1213-09</t>
  </si>
  <si>
    <t>RI Series 1213-10</t>
  </si>
  <si>
    <t>Pat Ruffo</t>
  </si>
  <si>
    <t>RI Series 1213-11</t>
  </si>
  <si>
    <t>Brandin Tipple</t>
  </si>
  <si>
    <t>RI Series 1213-12</t>
  </si>
  <si>
    <t>Dave Arsenault</t>
  </si>
  <si>
    <t>RI Series 1213-13</t>
  </si>
  <si>
    <t>RI Series 1213-14</t>
  </si>
  <si>
    <t>Josh Cullen</t>
  </si>
  <si>
    <t>RI Series 1213-15</t>
  </si>
  <si>
    <t>RI Series 1213-16</t>
  </si>
  <si>
    <t>Tom Martino Jr.</t>
  </si>
  <si>
    <t>RI Series 1213-17</t>
  </si>
  <si>
    <t>RI Series 1213-18f</t>
  </si>
  <si>
    <t>Brian Ewing</t>
  </si>
  <si>
    <t>n/a</t>
  </si>
  <si>
    <t>RI Series 1314-01</t>
  </si>
  <si>
    <t>RI Series 1314-02</t>
  </si>
  <si>
    <t>Mario Nasisi</t>
  </si>
  <si>
    <t>RI Series 1314-03</t>
  </si>
  <si>
    <t>RI Series 1314-04</t>
  </si>
  <si>
    <t>RI Series 1314-05</t>
  </si>
  <si>
    <t>Jenn Santilli</t>
  </si>
  <si>
    <t>Meadowbrook - RI Classic</t>
  </si>
  <si>
    <t>RI Series 1314-06</t>
  </si>
  <si>
    <t>RI Series 1314-07</t>
  </si>
  <si>
    <t>RI Series 1314-08</t>
  </si>
  <si>
    <t>Kyle Shaw</t>
  </si>
  <si>
    <t>RI Series 1314-09</t>
  </si>
  <si>
    <t>RI Series 1314-10</t>
  </si>
  <si>
    <t>Bowling Academy - Norm Fleury</t>
  </si>
  <si>
    <t>RI Series 1314-11</t>
  </si>
  <si>
    <t>Danny DiCarlo</t>
  </si>
  <si>
    <t>RI Series 1314-12</t>
  </si>
  <si>
    <t>Gary Santora</t>
  </si>
  <si>
    <t>RI Series 1314-13</t>
  </si>
  <si>
    <t>RI Series 1314-14</t>
  </si>
  <si>
    <t>Heather Jusczyk</t>
  </si>
  <si>
    <t>Bowling Academy - Finals</t>
  </si>
  <si>
    <t>RI Series 1314-15f</t>
  </si>
  <si>
    <t>RI Series 1415-01</t>
  </si>
  <si>
    <t>Meadowbrook A/B</t>
  </si>
  <si>
    <t>RI Series 1415-02</t>
  </si>
  <si>
    <t>Brandon Puga</t>
  </si>
  <si>
    <t>Town Hall A/B</t>
  </si>
  <si>
    <t>RI Series 1415-03</t>
  </si>
  <si>
    <t>Steve Borges</t>
  </si>
  <si>
    <t>RI Series 1415-04</t>
  </si>
  <si>
    <t>RI Series 1415-05</t>
  </si>
  <si>
    <t>RI Series 1415-06</t>
  </si>
  <si>
    <t>Mark Parker</t>
  </si>
  <si>
    <t>Brian Pariseault</t>
  </si>
  <si>
    <t>RI Series 1415-07</t>
  </si>
  <si>
    <t>Chris Lampinski</t>
  </si>
  <si>
    <t>RI Series 1415-08</t>
  </si>
  <si>
    <t>RI Series 1415-09</t>
  </si>
  <si>
    <t>RI Series 1415-10</t>
  </si>
  <si>
    <t>RI Series 1415-11</t>
  </si>
  <si>
    <t>Eric Briggs</t>
  </si>
  <si>
    <t>RI Series 1415-12</t>
  </si>
  <si>
    <t>Charlie Craw</t>
  </si>
  <si>
    <t>RI Series 1415-13</t>
  </si>
  <si>
    <t>RI Series 1415-14</t>
  </si>
  <si>
    <t>RI Series 1415-15f</t>
  </si>
  <si>
    <t>RI Series 1516-01</t>
  </si>
  <si>
    <t>RI Series 1516-02</t>
  </si>
  <si>
    <t>Zach Naumann</t>
  </si>
  <si>
    <t>RI Series 1516-03</t>
  </si>
  <si>
    <t>RI Series 1516-04</t>
  </si>
  <si>
    <t>Tommy Larsen</t>
  </si>
  <si>
    <t>RI Series 1516-05</t>
  </si>
  <si>
    <t>Mark Oliver</t>
  </si>
  <si>
    <t>RI Series 1516-06</t>
  </si>
  <si>
    <t>Bill Maruzo</t>
  </si>
  <si>
    <t>RI Series 1516-07</t>
  </si>
  <si>
    <t>Kevin Raymond</t>
  </si>
  <si>
    <t>RI Series 1516-08</t>
  </si>
  <si>
    <t>Jayce Napolitano</t>
  </si>
  <si>
    <t>Charlie Eldred</t>
  </si>
  <si>
    <t>RI Series 1516-09</t>
  </si>
  <si>
    <t>4/30 - 5/22/16</t>
  </si>
  <si>
    <t>National Singles A</t>
  </si>
  <si>
    <t>RI Series 1516N</t>
  </si>
  <si>
    <t>National Singles B</t>
  </si>
  <si>
    <t>Joel Lempicki</t>
  </si>
  <si>
    <t>National Doubles B</t>
  </si>
  <si>
    <t>Kim Rigney</t>
  </si>
  <si>
    <t>National Triples</t>
  </si>
  <si>
    <t>Stacy Nasisi</t>
  </si>
  <si>
    <t>Mariano Nasisi</t>
  </si>
  <si>
    <t>RI Series 1516-10</t>
  </si>
  <si>
    <t>RI Series 1516-11</t>
  </si>
  <si>
    <t>Steven Borges</t>
  </si>
  <si>
    <t>RI Series 1516-12</t>
  </si>
  <si>
    <t>Josh Flowers</t>
  </si>
  <si>
    <t>RI Series 1516-13</t>
  </si>
  <si>
    <t>James Massey</t>
  </si>
  <si>
    <t>Mac's - RI Classic</t>
  </si>
  <si>
    <t>RI Series 1516-14</t>
  </si>
  <si>
    <t>Bob Hopkins</t>
  </si>
  <si>
    <t>RI Series 1516-15f</t>
  </si>
  <si>
    <t>RI Series 1617-01</t>
  </si>
  <si>
    <t>Seth Novak</t>
  </si>
  <si>
    <t>RI Series 1617-02</t>
  </si>
  <si>
    <t>RI Series 1617-03</t>
  </si>
  <si>
    <t>Jane Brooke-Stewart</t>
  </si>
  <si>
    <t>Mac's - Shorty</t>
  </si>
  <si>
    <t>RI Series 1617-04</t>
  </si>
  <si>
    <t>RI Series 1617-05</t>
  </si>
  <si>
    <t>RI Series 1617-06</t>
  </si>
  <si>
    <t>RI Series 1617-07</t>
  </si>
  <si>
    <t>Jimmy Mulvihill</t>
  </si>
  <si>
    <t>RI Series 1617-08</t>
  </si>
  <si>
    <t>Joe Arver</t>
  </si>
  <si>
    <t>Chuck Eldred</t>
  </si>
  <si>
    <t>RI Series 1617-09</t>
  </si>
  <si>
    <t>RI Series 1617-10</t>
  </si>
  <si>
    <t>Kyle Walmsley</t>
  </si>
  <si>
    <t>RI Series 1617-11</t>
  </si>
  <si>
    <t>Michael Ferris</t>
  </si>
  <si>
    <t>RI Series 1617-12</t>
  </si>
  <si>
    <t>RI Series 1617-13</t>
  </si>
  <si>
    <t>Scott Charlwood</t>
  </si>
  <si>
    <t>RI Series 1617-14</t>
  </si>
  <si>
    <t>RI Series 1617-15</t>
  </si>
  <si>
    <t>Josh Howard</t>
  </si>
  <si>
    <t>RI Series 1617-16f</t>
  </si>
  <si>
    <t>2003-2004</t>
  </si>
  <si>
    <t>2004-2005</t>
  </si>
  <si>
    <t xml:space="preserve">2005 National Tournament 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</si>
  <si>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</si>
  <si>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</si>
  <si>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</si>
  <si>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</si>
  <si>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</si>
  <si>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</si>
  <si>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</si>
  <si>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</si>
  <si>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</si>
  <si>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</si>
  <si>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</si>
  <si>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</si>
  <si>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Paula Flethcer</t>
  </si>
  <si>
    <t>Rich Hammersley</t>
  </si>
  <si>
    <t>Richard St, Germain</t>
  </si>
  <si>
    <t>Joanne Parenteau</t>
  </si>
  <si>
    <t>Joey Russo</t>
  </si>
  <si>
    <t>Jay Lastarza</t>
  </si>
  <si>
    <t>Len Cipolla III</t>
  </si>
  <si>
    <t>Pat McGuire</t>
  </si>
  <si>
    <t>Len Cipolla II</t>
  </si>
  <si>
    <t>2003</t>
  </si>
  <si>
    <t>03' - 04'</t>
  </si>
  <si>
    <t>Joe Morissette</t>
  </si>
  <si>
    <t>04' - 05'</t>
  </si>
  <si>
    <t>05' - 06'</t>
  </si>
  <si>
    <t>06' - 07'</t>
  </si>
  <si>
    <t>07' - 08'</t>
  </si>
  <si>
    <t>08' - 09'</t>
  </si>
  <si>
    <t>09' - 10'</t>
  </si>
  <si>
    <t>10' - 11'</t>
  </si>
  <si>
    <t>Lisa Brown</t>
  </si>
  <si>
    <t>11' - 12'</t>
  </si>
  <si>
    <t>Dave Adams</t>
  </si>
  <si>
    <t>12' - 13'</t>
  </si>
  <si>
    <t>Pat Ruffo III</t>
  </si>
  <si>
    <t>13' - 14'</t>
  </si>
  <si>
    <t>Jen Santilli</t>
  </si>
  <si>
    <t>14' - 15'</t>
  </si>
  <si>
    <t>Charles Craw</t>
  </si>
  <si>
    <t xml:space="preserve">15' - 16' </t>
  </si>
  <si>
    <t>Charles Eldred</t>
  </si>
  <si>
    <t>16' - 17'</t>
  </si>
  <si>
    <t>State Rankings - Men</t>
  </si>
  <si>
    <t>66-67</t>
  </si>
  <si>
    <t>67-68</t>
  </si>
  <si>
    <t>68-69</t>
  </si>
  <si>
    <t>69-70</t>
  </si>
  <si>
    <t>70-71</t>
  </si>
  <si>
    <t>71-72</t>
  </si>
  <si>
    <t>72-73</t>
  </si>
  <si>
    <t>73-74</t>
  </si>
  <si>
    <t>74-75</t>
  </si>
  <si>
    <t>75-76</t>
  </si>
  <si>
    <t>76-77</t>
  </si>
  <si>
    <t>77-78</t>
  </si>
  <si>
    <t>78-79</t>
  </si>
  <si>
    <t>79-80</t>
  </si>
  <si>
    <t>80-81</t>
  </si>
  <si>
    <t>81-82</t>
  </si>
  <si>
    <t>82-83</t>
  </si>
  <si>
    <t>83-84</t>
  </si>
  <si>
    <t>84-85</t>
  </si>
  <si>
    <t>85-86</t>
  </si>
  <si>
    <t>86-87</t>
  </si>
  <si>
    <t>87-88</t>
  </si>
  <si>
    <t>88-89</t>
  </si>
  <si>
    <t>89-90</t>
  </si>
  <si>
    <t>90-91</t>
  </si>
  <si>
    <t>91-92</t>
  </si>
  <si>
    <t>92-93</t>
  </si>
  <si>
    <t>93-94</t>
  </si>
  <si>
    <t>94-95</t>
  </si>
  <si>
    <t>95-96</t>
  </si>
  <si>
    <t>96-97</t>
  </si>
  <si>
    <t>97-98</t>
  </si>
  <si>
    <t>98-99</t>
  </si>
  <si>
    <t>99-00</t>
  </si>
  <si>
    <t>00'-01'</t>
  </si>
  <si>
    <t>01'-02'</t>
  </si>
  <si>
    <t>02'-03'</t>
  </si>
  <si>
    <t>03'-04'</t>
  </si>
  <si>
    <t>04'-05'</t>
  </si>
  <si>
    <t>05'-06</t>
  </si>
  <si>
    <t>06'-07</t>
  </si>
  <si>
    <t>07'-08</t>
  </si>
  <si>
    <t>08'-09</t>
  </si>
  <si>
    <t>09'-10'</t>
  </si>
  <si>
    <t>10'-11'</t>
  </si>
  <si>
    <t>11'-12'</t>
  </si>
  <si>
    <t>12'-13'</t>
  </si>
  <si>
    <t>13'-14'</t>
  </si>
  <si>
    <t>14'-15'</t>
  </si>
  <si>
    <t>15'-16'</t>
  </si>
  <si>
    <t>16'-17'</t>
  </si>
  <si>
    <t>Dennis Cabral Jr.</t>
  </si>
  <si>
    <t>Frank Ferri Sr.</t>
  </si>
  <si>
    <t>Ed Evans</t>
  </si>
  <si>
    <t>Manny Rebello</t>
  </si>
  <si>
    <t>Brett Matteson</t>
  </si>
  <si>
    <t>Marcus Muratore</t>
  </si>
  <si>
    <t xml:space="preserve">Tom Martino Sr. </t>
  </si>
  <si>
    <t>Mike Lancelotta</t>
  </si>
  <si>
    <t>Lou Sarkisian</t>
  </si>
  <si>
    <t>Ed Ferreira</t>
  </si>
  <si>
    <t>Lenny Cipolla III</t>
  </si>
  <si>
    <t>James Mulvihill</t>
  </si>
  <si>
    <t>Joe Carey</t>
  </si>
  <si>
    <t>Stanley Senk</t>
  </si>
  <si>
    <t>Ed Hanley</t>
  </si>
  <si>
    <t>Scott Mansi</t>
  </si>
  <si>
    <t>Merton Caton</t>
  </si>
  <si>
    <t>Richard Cassino</t>
  </si>
  <si>
    <t>Robert Burchard</t>
  </si>
  <si>
    <t>Jim Carvalho Jr.</t>
  </si>
  <si>
    <t>Scott Sponheimer</t>
  </si>
  <si>
    <t>Fred Di Cicco</t>
  </si>
  <si>
    <t>Grant Thayer</t>
  </si>
  <si>
    <t>Jeff Parrillo</t>
  </si>
  <si>
    <t>Richard Frechette</t>
  </si>
  <si>
    <t>Armand Lancia Jr.</t>
  </si>
  <si>
    <t>David Lacroix</t>
  </si>
  <si>
    <t>James Lewis</t>
  </si>
  <si>
    <t>Marcel Leveille</t>
  </si>
  <si>
    <t>Ken Mann</t>
  </si>
  <si>
    <t>Mike Resnick</t>
  </si>
  <si>
    <t>Mike Viera</t>
  </si>
  <si>
    <t>Pete Palermo</t>
  </si>
  <si>
    <t>Ray O'Riley Jr.</t>
  </si>
  <si>
    <t>Vinnie Crouch</t>
  </si>
  <si>
    <t xml:space="preserve">Al Zoraian </t>
  </si>
  <si>
    <t>George Manish</t>
  </si>
  <si>
    <t>George Pontes</t>
  </si>
  <si>
    <t>Herman Peabody</t>
  </si>
  <si>
    <t>Jim Caton</t>
  </si>
  <si>
    <t>Mickey Flynn</t>
  </si>
  <si>
    <t>Ryan Blais</t>
  </si>
  <si>
    <t>Walter Moncanu</t>
  </si>
  <si>
    <t>Al Asprinio</t>
  </si>
  <si>
    <t>Al Rossi Jr.</t>
  </si>
  <si>
    <t>Andy Capirchio</t>
  </si>
  <si>
    <t>Bob St. Germain</t>
  </si>
  <si>
    <t>Brian Day</t>
  </si>
  <si>
    <t>Bruce Brailsford</t>
  </si>
  <si>
    <t>Dave Perras</t>
  </si>
  <si>
    <t>Dave Zarli</t>
  </si>
  <si>
    <t>Eric De Souza</t>
  </si>
  <si>
    <t>Frank Martin</t>
  </si>
  <si>
    <t>Justin Mansi</t>
  </si>
  <si>
    <t>Kenny Pierce</t>
  </si>
  <si>
    <t>Mike Stankevich</t>
  </si>
  <si>
    <t>Roger Lussier</t>
  </si>
  <si>
    <t>Ryan Emerson</t>
  </si>
  <si>
    <t>Stanley Havrylik</t>
  </si>
  <si>
    <t>Steve Lipke</t>
  </si>
  <si>
    <t>Tom Scipione</t>
  </si>
  <si>
    <t>Tony Policelli</t>
  </si>
  <si>
    <t>Dylan Lampinski</t>
  </si>
  <si>
    <t>State Rankings - Women</t>
  </si>
  <si>
    <t>Denise Lampinski</t>
  </si>
  <si>
    <t>Mary Ann Copice</t>
  </si>
  <si>
    <t>Alicyn Mollicone</t>
  </si>
  <si>
    <t>Lisa Boswell</t>
  </si>
  <si>
    <t>Yvette Hannon</t>
  </si>
  <si>
    <t>Linda Forcier</t>
  </si>
  <si>
    <t>Amy Medeiros</t>
  </si>
  <si>
    <t>Lora Oliver</t>
  </si>
  <si>
    <t>Lorraine Watts</t>
  </si>
  <si>
    <t>Becky Weidele</t>
  </si>
  <si>
    <t>Donna Oates</t>
  </si>
  <si>
    <t>Lori Colwell</t>
  </si>
  <si>
    <t>Joan Belanger</t>
  </si>
  <si>
    <t>Kelly Lampinski</t>
  </si>
  <si>
    <t>Janice Bentley</t>
  </si>
  <si>
    <t>Debra Veilleux</t>
  </si>
  <si>
    <t>Jen Perry</t>
  </si>
  <si>
    <t>Kay Foley</t>
  </si>
  <si>
    <t>Diane Ribeiro</t>
  </si>
  <si>
    <t>Leslie Higgins</t>
  </si>
  <si>
    <t>Carrie Winsor</t>
  </si>
  <si>
    <t>Kristina Moan</t>
  </si>
  <si>
    <t>Lee Anderson</t>
  </si>
  <si>
    <t>Clara Chrones</t>
  </si>
  <si>
    <t>Cynthia Lancia</t>
  </si>
  <si>
    <t>Dot O'Donnell</t>
  </si>
  <si>
    <t>Gloria Conte</t>
  </si>
  <si>
    <t>Jocelyn Joaquim</t>
  </si>
  <si>
    <t>Marilyn Homenick</t>
  </si>
  <si>
    <t>Terry Silvia</t>
  </si>
  <si>
    <t>Dot Beck</t>
  </si>
  <si>
    <t>Madeline French</t>
  </si>
  <si>
    <t>Mary Moniz</t>
  </si>
  <si>
    <t>Dee Cavalaro</t>
  </si>
  <si>
    <t>Eva Anterni</t>
  </si>
  <si>
    <t>Fran Buratczuk</t>
  </si>
  <si>
    <t>Jan Cretella</t>
  </si>
  <si>
    <t>Jo Taylor</t>
  </si>
  <si>
    <t>Laura Denoncour</t>
  </si>
  <si>
    <t>Lori Kuros</t>
  </si>
  <si>
    <t>Alevera Russo</t>
  </si>
  <si>
    <t>Alexa Mekuto</t>
  </si>
  <si>
    <t>Betty Foor</t>
  </si>
  <si>
    <t>Beverly French</t>
  </si>
  <si>
    <t>Carol Houle</t>
  </si>
  <si>
    <t>Christine Russo</t>
  </si>
  <si>
    <t>Christine Walaska</t>
  </si>
  <si>
    <t>Dana Dougherty</t>
  </si>
  <si>
    <t>Debbie Pope</t>
  </si>
  <si>
    <t>Doreen Pierce</t>
  </si>
  <si>
    <t>Gianna Balducci</t>
  </si>
  <si>
    <t>Jean Smith</t>
  </si>
  <si>
    <t>Jen Tartaglia</t>
  </si>
  <si>
    <t>Jillian Caton</t>
  </si>
  <si>
    <t>Kathy Davis</t>
  </si>
  <si>
    <t>Kathy Foley</t>
  </si>
  <si>
    <t>Kathy Lasher</t>
  </si>
  <si>
    <t>Marion Fratus</t>
  </si>
  <si>
    <t>Mary Ferri</t>
  </si>
  <si>
    <t>Shelley LaRoche</t>
  </si>
  <si>
    <t>Stephanie Waterman</t>
  </si>
  <si>
    <t>Katie Parker</t>
  </si>
  <si>
    <t>Stephanie Lussier</t>
  </si>
  <si>
    <t>Ala Pysariw</t>
  </si>
  <si>
    <t>Christine Perras</t>
  </si>
  <si>
    <t>Connie Bloomer</t>
  </si>
  <si>
    <t>Donna Frederick</t>
  </si>
  <si>
    <t>Ethel Mansi</t>
  </si>
  <si>
    <t>Jo Oden</t>
  </si>
  <si>
    <t>Joan Spoerer</t>
  </si>
  <si>
    <t>Marie Martellucci</t>
  </si>
  <si>
    <t>Mary Rzmien</t>
  </si>
  <si>
    <t>Vivian Hazard</t>
  </si>
  <si>
    <t>National Rankings - Women</t>
  </si>
  <si>
    <t xml:space="preserve">Diane Silvia </t>
  </si>
  <si>
    <t>Alicyn Costa</t>
  </si>
  <si>
    <t>National Rankings - Men</t>
  </si>
  <si>
    <t>06'-07'</t>
  </si>
  <si>
    <t>Steve Iavaraone</t>
  </si>
  <si>
    <t>DPBA - Wins</t>
  </si>
  <si>
    <t>2000</t>
  </si>
  <si>
    <t>2001</t>
  </si>
  <si>
    <t>2004</t>
  </si>
  <si>
    <t>2005</t>
  </si>
  <si>
    <t>2006</t>
  </si>
  <si>
    <t>2007</t>
  </si>
  <si>
    <t>2009</t>
  </si>
  <si>
    <t>2011</t>
  </si>
  <si>
    <t>2013</t>
  </si>
  <si>
    <t>2014</t>
  </si>
  <si>
    <t>2016</t>
  </si>
  <si>
    <t>2017</t>
  </si>
  <si>
    <t>Total</t>
  </si>
  <si>
    <t>Al Carvahlo Sr.</t>
  </si>
  <si>
    <t>Bill Greene</t>
  </si>
  <si>
    <t>DPBA - High Qualifier</t>
  </si>
  <si>
    <t>2002</t>
  </si>
  <si>
    <t>2008</t>
  </si>
  <si>
    <t>2010</t>
  </si>
  <si>
    <t>X</t>
  </si>
  <si>
    <t>XX</t>
  </si>
  <si>
    <t>XXX</t>
  </si>
  <si>
    <t xml:space="preserve">Chris Louth </t>
  </si>
  <si>
    <t>Eastern Classic</t>
  </si>
  <si>
    <t>2012</t>
  </si>
  <si>
    <t>2015</t>
  </si>
  <si>
    <t>20162</t>
  </si>
  <si>
    <t>WNDA - Wins</t>
  </si>
  <si>
    <t>WNDA - High Qualifer</t>
  </si>
  <si>
    <t>RI Series 1718-01</t>
  </si>
  <si>
    <t>RI Series 1718-02</t>
  </si>
  <si>
    <t>Steve Surdam</t>
  </si>
  <si>
    <t>RI Series 1718-03</t>
  </si>
  <si>
    <t>RI Series 1718-04</t>
  </si>
  <si>
    <t>Wickford - Lischio</t>
  </si>
  <si>
    <t>RI Series 1718-05</t>
  </si>
  <si>
    <t>Cody Mattern</t>
  </si>
  <si>
    <t>RI Series 1718-06</t>
  </si>
  <si>
    <t>RI Series 1718-07</t>
  </si>
  <si>
    <t>Pat Ruffo III (tie)</t>
  </si>
  <si>
    <t>RI Series 1718-08</t>
  </si>
  <si>
    <t>2017 - 2018</t>
  </si>
  <si>
    <t>RI Series 1718-09</t>
  </si>
  <si>
    <t>Mac's - Art Simas</t>
  </si>
  <si>
    <t>Pam Zoraian</t>
  </si>
  <si>
    <t>17'-18'</t>
  </si>
  <si>
    <t>2018</t>
  </si>
  <si>
    <t>17' - 18'</t>
  </si>
  <si>
    <t>Jim Nester</t>
  </si>
  <si>
    <t>Phil Clough</t>
  </si>
  <si>
    <t>RI Series 1718-10</t>
  </si>
  <si>
    <t>RI Series 1718-11</t>
  </si>
  <si>
    <t>RI Series 1718-12</t>
  </si>
  <si>
    <t>RI Series 1718-13</t>
  </si>
  <si>
    <t>RI Series 1718-14</t>
  </si>
  <si>
    <t>RI Series 1718-15f</t>
  </si>
  <si>
    <t>2018 - 2019</t>
  </si>
  <si>
    <t>Zeke Falero</t>
  </si>
  <si>
    <t>RI Series 1819-02</t>
  </si>
  <si>
    <t>RI Series 1819-01</t>
  </si>
  <si>
    <t>RI Series 1819-03</t>
  </si>
  <si>
    <t>Mara Card</t>
  </si>
  <si>
    <t>Mike Caro</t>
  </si>
  <si>
    <t>RI Series 1819-04</t>
  </si>
  <si>
    <t>RI Series 1819-05</t>
  </si>
  <si>
    <t>RI Series 1819-06</t>
  </si>
  <si>
    <t>RI Series 1819-07</t>
  </si>
  <si>
    <t>RI Series 1819-08</t>
  </si>
  <si>
    <t>RI Series 1819-09</t>
  </si>
  <si>
    <t>Greg Labossonierre</t>
  </si>
  <si>
    <t>4/27/19 - 5/19/19</t>
  </si>
  <si>
    <t>RI Series 1819N</t>
  </si>
  <si>
    <t>Andrew Vincent</t>
  </si>
  <si>
    <t xml:space="preserve">National Doubles </t>
  </si>
  <si>
    <t>Aaron Halbedel</t>
  </si>
  <si>
    <t>John Blais</t>
  </si>
  <si>
    <t>18' - 19'</t>
  </si>
  <si>
    <t>RI Sereis 1819-10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</si>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</sst>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m/d/yy;@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0"/>
      <name val="Times New Roman"/>
      <family val="1"/>
    </font>
    <font>
      <sz val="10"/>
      <name val="Arial"/>
      <family val="2"/>
    </font>
    <font>
      <b/>
      <sz val="10"/>
      <color indexed="81"/>
      <name val="Calibri"/>
    </font>
    <font>
      <sz val="12"/>
      <name val="Calibri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scheme val="minor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12"/>
      <color rgb="FFFF0000"/>
      <name val="Calibri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scheme val="minor"/>
    </font>
    <font>
      <sz val="11"/>
      <name val="Calibri"/>
      <family val="2"/>
      <scheme val="minor"/>
    </font>
    <font>
      <b/>
      <sz val="11"/>
      <color theme="5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14999847407452621"/>
      </patternFill>
    </fill>
  </fills>
  <borders count="3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auto="1"/>
      </right>
      <top style="thin">
        <color theme="1"/>
      </top>
      <bottom/>
      <diagonal/>
    </border>
    <border>
      <left style="medium">
        <color auto="1"/>
      </left>
      <right/>
      <top/>
      <bottom style="thin">
        <color theme="1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08">
    <xf numFmtId="0" fontId="0" fillId="0" borderId="0" xfId="0"/>
    <xf numFmtId="0" fontId="6" fillId="2" borderId="1" xfId="1" applyNumberFormat="1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left"/>
    </xf>
    <xf numFmtId="0" fontId="7" fillId="3" borderId="0" xfId="1" applyFont="1" applyFill="1" applyAlignment="1">
      <alignment horizontal="right"/>
    </xf>
    <xf numFmtId="0" fontId="5" fillId="3" borderId="0" xfId="1" applyFill="1" applyAlignment="1">
      <alignment horizontal="center"/>
    </xf>
    <xf numFmtId="0" fontId="7" fillId="3" borderId="0" xfId="1" applyFont="1" applyFill="1"/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left"/>
    </xf>
    <xf numFmtId="17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1" applyFont="1" applyFill="1" applyAlignment="1">
      <alignment horizontal="right"/>
    </xf>
    <xf numFmtId="0" fontId="5" fillId="0" borderId="0" xfId="1" applyFill="1" applyAlignment="1">
      <alignment horizontal="center"/>
    </xf>
    <xf numFmtId="0" fontId="5" fillId="0" borderId="0" xfId="1" applyFont="1" applyFill="1"/>
    <xf numFmtId="0" fontId="5" fillId="0" borderId="0" xfId="1" applyFill="1" applyAlignment="1">
      <alignment horizontal="left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164" fontId="7" fillId="0" borderId="0" xfId="1" applyNumberFormat="1" applyFont="1" applyFill="1" applyAlignment="1">
      <alignment horizontal="right"/>
    </xf>
    <xf numFmtId="0" fontId="7" fillId="0" borderId="0" xfId="1" applyFont="1" applyFill="1"/>
    <xf numFmtId="0" fontId="0" fillId="0" borderId="7" xfId="0" applyBorder="1"/>
    <xf numFmtId="0" fontId="0" fillId="0" borderId="8" xfId="0" applyBorder="1"/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Continuous"/>
    </xf>
    <xf numFmtId="0" fontId="4" fillId="4" borderId="5" xfId="0" applyFont="1" applyFill="1" applyBorder="1" applyAlignment="1">
      <alignment horizontal="centerContinuous"/>
    </xf>
    <xf numFmtId="0" fontId="4" fillId="4" borderId="6" xfId="0" applyFont="1" applyFill="1" applyBorder="1" applyAlignment="1">
      <alignment horizontal="centerContinuous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7" xfId="0" applyFont="1" applyBorder="1"/>
    <xf numFmtId="0" fontId="0" fillId="0" borderId="7" xfId="0" applyFont="1" applyFill="1" applyBorder="1" applyAlignment="1">
      <alignment horizontal="left"/>
    </xf>
    <xf numFmtId="0" fontId="0" fillId="0" borderId="7" xfId="1" applyFont="1" applyFill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3" fillId="5" borderId="0" xfId="0" applyFont="1" applyFill="1" applyBorder="1" applyAlignment="1">
      <alignment horizontal="centerContinuous"/>
    </xf>
    <xf numFmtId="0" fontId="4" fillId="5" borderId="0" xfId="0" applyFont="1" applyFill="1" applyBorder="1" applyAlignment="1">
      <alignment horizontal="centerContinuous"/>
    </xf>
    <xf numFmtId="0" fontId="0" fillId="0" borderId="0" xfId="0" applyNumberFormat="1" applyFont="1" applyAlignment="1">
      <alignment horizontal="center"/>
    </xf>
    <xf numFmtId="0" fontId="0" fillId="0" borderId="0" xfId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5" fillId="3" borderId="0" xfId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1" applyFont="1" applyFill="1"/>
    <xf numFmtId="0" fontId="2" fillId="0" borderId="7" xfId="1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3" fillId="4" borderId="12" xfId="0" applyFont="1" applyFill="1" applyBorder="1" applyAlignment="1">
      <alignment horizontal="centerContinuous"/>
    </xf>
    <xf numFmtId="0" fontId="5" fillId="0" borderId="0" xfId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7" fillId="0" borderId="0" xfId="3" applyFont="1" applyFill="1"/>
    <xf numFmtId="0" fontId="7" fillId="0" borderId="0" xfId="3" applyFont="1" applyFill="1" applyAlignment="1">
      <alignment horizontal="right"/>
    </xf>
    <xf numFmtId="0" fontId="1" fillId="0" borderId="0" xfId="3" applyFont="1" applyFill="1"/>
    <xf numFmtId="0" fontId="1" fillId="0" borderId="0" xfId="3" applyFont="1" applyFill="1" applyAlignment="1">
      <alignment horizontal="center"/>
    </xf>
    <xf numFmtId="0" fontId="1" fillId="0" borderId="0" xfId="3" applyFill="1" applyAlignment="1">
      <alignment horizontal="left"/>
    </xf>
    <xf numFmtId="0" fontId="1" fillId="0" borderId="0" xfId="3" applyFont="1" applyFill="1" applyAlignment="1">
      <alignment horizontal="left"/>
    </xf>
    <xf numFmtId="0" fontId="7" fillId="3" borderId="0" xfId="3" applyFont="1" applyFill="1" applyAlignment="1">
      <alignment horizontal="right"/>
    </xf>
    <xf numFmtId="0" fontId="1" fillId="3" borderId="0" xfId="3" applyFont="1" applyFill="1" applyAlignment="1">
      <alignment horizontal="center"/>
    </xf>
    <xf numFmtId="0" fontId="1" fillId="3" borderId="0" xfId="3" applyFont="1" applyFill="1"/>
    <xf numFmtId="0" fontId="1" fillId="3" borderId="0" xfId="3" applyFont="1" applyFill="1" applyAlignment="1">
      <alignment horizontal="left"/>
    </xf>
    <xf numFmtId="17" fontId="7" fillId="0" borderId="0" xfId="3" applyNumberFormat="1" applyFont="1" applyFill="1" applyAlignment="1">
      <alignment horizontal="right"/>
    </xf>
    <xf numFmtId="0" fontId="10" fillId="3" borderId="0" xfId="3" applyFont="1" applyFill="1" applyAlignment="1">
      <alignment horizontal="center"/>
    </xf>
    <xf numFmtId="15" fontId="7" fillId="0" borderId="0" xfId="3" applyNumberFormat="1" applyFont="1" applyFill="1" applyAlignment="1">
      <alignment horizontal="right"/>
    </xf>
    <xf numFmtId="0" fontId="0" fillId="0" borderId="0" xfId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1" applyFont="1" applyFill="1" applyAlignment="1">
      <alignment horizontal="left"/>
    </xf>
    <xf numFmtId="0" fontId="11" fillId="3" borderId="0" xfId="3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4" fillId="6" borderId="13" xfId="0" applyFont="1" applyFill="1" applyBorder="1"/>
    <xf numFmtId="0" fontId="15" fillId="3" borderId="0" xfId="1" applyFont="1" applyFill="1" applyAlignment="1">
      <alignment horizontal="right"/>
    </xf>
    <xf numFmtId="0" fontId="10" fillId="3" borderId="0" xfId="1" applyFont="1" applyFill="1" applyAlignment="1">
      <alignment horizontal="center"/>
    </xf>
    <xf numFmtId="0" fontId="15" fillId="3" borderId="0" xfId="1" applyFont="1" applyFill="1"/>
    <xf numFmtId="15" fontId="7" fillId="0" borderId="0" xfId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7" borderId="0" xfId="0" applyFont="1" applyFill="1" applyBorder="1" applyAlignment="1">
      <alignment horizontal="centerContinuous"/>
    </xf>
    <xf numFmtId="14" fontId="7" fillId="0" borderId="0" xfId="1" applyNumberFormat="1" applyFont="1" applyFill="1" applyAlignment="1">
      <alignment horizontal="right"/>
    </xf>
    <xf numFmtId="17" fontId="7" fillId="0" borderId="0" xfId="1" applyNumberFormat="1" applyFont="1" applyFill="1" applyAlignment="1">
      <alignment horizontal="right"/>
    </xf>
    <xf numFmtId="0" fontId="7" fillId="0" borderId="0" xfId="3" applyNumberFormat="1" applyFont="1" applyFill="1" applyAlignment="1">
      <alignment horizontal="right"/>
    </xf>
    <xf numFmtId="0" fontId="7" fillId="0" borderId="0" xfId="3" applyFont="1" applyFill="1" applyAlignment="1">
      <alignment horizontal="center"/>
    </xf>
    <xf numFmtId="0" fontId="7" fillId="0" borderId="0" xfId="3" applyFont="1" applyFill="1" applyAlignment="1">
      <alignment horizontal="left"/>
    </xf>
    <xf numFmtId="0" fontId="1" fillId="0" borderId="0" xfId="3" applyFill="1" applyAlignment="1">
      <alignment horizontal="center"/>
    </xf>
    <xf numFmtId="0" fontId="7" fillId="0" borderId="0" xfId="3" applyFont="1" applyBorder="1" applyAlignment="1">
      <alignment horizontal="right"/>
    </xf>
    <xf numFmtId="0" fontId="1" fillId="0" borderId="0" xfId="3" applyBorder="1" applyAlignment="1">
      <alignment horizontal="center"/>
    </xf>
    <xf numFmtId="0" fontId="1" fillId="0" borderId="0" xfId="3" applyFont="1" applyBorder="1" applyAlignment="1">
      <alignment horizontal="left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0" fontId="1" fillId="0" borderId="0" xfId="3" applyFont="1" applyBorder="1"/>
    <xf numFmtId="0" fontId="1" fillId="9" borderId="0" xfId="3" applyFill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0" xfId="3" applyFont="1" applyAlignment="1">
      <alignment horizontal="right"/>
    </xf>
    <xf numFmtId="0" fontId="7" fillId="0" borderId="0" xfId="3" applyFont="1"/>
    <xf numFmtId="0" fontId="1" fillId="0" borderId="0" xfId="3" applyAlignment="1">
      <alignment horizontal="center"/>
    </xf>
    <xf numFmtId="14" fontId="7" fillId="8" borderId="14" xfId="3" applyNumberFormat="1" applyFont="1" applyFill="1" applyBorder="1" applyAlignment="1">
      <alignment horizontal="right"/>
    </xf>
    <xf numFmtId="0" fontId="7" fillId="8" borderId="15" xfId="3" applyNumberFormat="1" applyFont="1" applyFill="1" applyBorder="1" applyAlignment="1">
      <alignment horizontal="center"/>
    </xf>
    <xf numFmtId="0" fontId="7" fillId="8" borderId="15" xfId="3" applyNumberFormat="1" applyFont="1" applyFill="1" applyBorder="1" applyAlignment="1">
      <alignment horizontal="left"/>
    </xf>
    <xf numFmtId="0" fontId="7" fillId="8" borderId="15" xfId="3" applyNumberFormat="1" applyFont="1" applyFill="1" applyBorder="1" applyAlignment="1"/>
    <xf numFmtId="0" fontId="1" fillId="8" borderId="16" xfId="3" applyNumberFormat="1" applyFont="1" applyFill="1" applyBorder="1" applyAlignment="1">
      <alignment horizontal="center"/>
    </xf>
    <xf numFmtId="14" fontId="7" fillId="0" borderId="14" xfId="3" applyNumberFormat="1" applyFont="1" applyBorder="1" applyAlignment="1">
      <alignment horizontal="right"/>
    </xf>
    <xf numFmtId="0" fontId="7" fillId="0" borderId="15" xfId="3" applyNumberFormat="1" applyFont="1" applyBorder="1" applyAlignment="1">
      <alignment horizontal="center"/>
    </xf>
    <xf numFmtId="0" fontId="7" fillId="0" borderId="15" xfId="3" applyNumberFormat="1" applyFont="1" applyBorder="1" applyAlignment="1">
      <alignment horizontal="left"/>
    </xf>
    <xf numFmtId="0" fontId="7" fillId="0" borderId="15" xfId="3" applyNumberFormat="1" applyFont="1" applyBorder="1" applyAlignment="1"/>
    <xf numFmtId="0" fontId="1" fillId="0" borderId="16" xfId="3" applyNumberFormat="1" applyFont="1" applyBorder="1" applyAlignment="1">
      <alignment horizontal="center"/>
    </xf>
    <xf numFmtId="14" fontId="7" fillId="8" borderId="17" xfId="3" applyNumberFormat="1" applyFont="1" applyFill="1" applyBorder="1" applyAlignment="1">
      <alignment horizontal="right"/>
    </xf>
    <xf numFmtId="0" fontId="7" fillId="8" borderId="18" xfId="3" applyNumberFormat="1" applyFont="1" applyFill="1" applyBorder="1" applyAlignment="1">
      <alignment horizontal="center"/>
    </xf>
    <xf numFmtId="0" fontId="7" fillId="8" borderId="18" xfId="3" applyNumberFormat="1" applyFont="1" applyFill="1" applyBorder="1" applyAlignment="1">
      <alignment horizontal="left"/>
    </xf>
    <xf numFmtId="0" fontId="7" fillId="8" borderId="18" xfId="3" applyNumberFormat="1" applyFont="1" applyFill="1" applyBorder="1" applyAlignment="1"/>
    <xf numFmtId="0" fontId="1" fillId="8" borderId="19" xfId="3" applyNumberFormat="1" applyFont="1" applyFill="1" applyBorder="1" applyAlignment="1">
      <alignment horizontal="center"/>
    </xf>
    <xf numFmtId="14" fontId="7" fillId="8" borderId="20" xfId="3" applyNumberFormat="1" applyFont="1" applyFill="1" applyBorder="1" applyAlignment="1">
      <alignment horizontal="right"/>
    </xf>
    <xf numFmtId="0" fontId="7" fillId="8" borderId="1" xfId="3" applyNumberFormat="1" applyFont="1" applyFill="1" applyBorder="1" applyAlignment="1">
      <alignment horizontal="center"/>
    </xf>
    <xf numFmtId="0" fontId="7" fillId="8" borderId="1" xfId="3" applyNumberFormat="1" applyFont="1" applyFill="1" applyBorder="1" applyAlignment="1">
      <alignment horizontal="left"/>
    </xf>
    <xf numFmtId="0" fontId="7" fillId="8" borderId="1" xfId="3" applyNumberFormat="1" applyFont="1" applyFill="1" applyBorder="1" applyAlignment="1"/>
    <xf numFmtId="0" fontId="1" fillId="8" borderId="21" xfId="3" applyNumberFormat="1" applyFont="1" applyFill="1" applyBorder="1" applyAlignment="1">
      <alignment horizontal="center"/>
    </xf>
    <xf numFmtId="14" fontId="1" fillId="0" borderId="14" xfId="3" applyNumberFormat="1" applyFont="1" applyFill="1" applyBorder="1" applyAlignment="1">
      <alignment horizontal="right"/>
    </xf>
    <xf numFmtId="0" fontId="7" fillId="0" borderId="15" xfId="3" applyNumberFormat="1" applyFont="1" applyFill="1" applyBorder="1" applyAlignment="1">
      <alignment horizontal="center"/>
    </xf>
    <xf numFmtId="0" fontId="7" fillId="0" borderId="15" xfId="3" applyNumberFormat="1" applyFont="1" applyFill="1" applyBorder="1" applyAlignment="1">
      <alignment horizontal="left"/>
    </xf>
    <xf numFmtId="0" fontId="1" fillId="0" borderId="15" xfId="3" applyNumberFormat="1" applyFont="1" applyFill="1" applyBorder="1" applyAlignment="1"/>
    <xf numFmtId="0" fontId="1" fillId="0" borderId="16" xfId="3" applyNumberFormat="1" applyFont="1" applyFill="1" applyBorder="1" applyAlignment="1">
      <alignment horizontal="center"/>
    </xf>
    <xf numFmtId="14" fontId="1" fillId="0" borderId="14" xfId="3" applyNumberFormat="1" applyFont="1" applyBorder="1" applyAlignment="1">
      <alignment horizontal="right"/>
    </xf>
    <xf numFmtId="0" fontId="1" fillId="0" borderId="15" xfId="3" applyNumberFormat="1" applyFont="1" applyBorder="1" applyAlignment="1"/>
    <xf numFmtId="14" fontId="1" fillId="8" borderId="14" xfId="3" applyNumberFormat="1" applyFont="1" applyFill="1" applyBorder="1" applyAlignment="1">
      <alignment horizontal="right"/>
    </xf>
    <xf numFmtId="0" fontId="1" fillId="8" borderId="15" xfId="3" applyNumberFormat="1" applyFont="1" applyFill="1" applyBorder="1" applyAlignment="1"/>
    <xf numFmtId="14" fontId="1" fillId="0" borderId="0" xfId="3" applyNumberFormat="1" applyAlignment="1">
      <alignment horizontal="right"/>
    </xf>
    <xf numFmtId="0" fontId="1" fillId="0" borderId="0" xfId="3"/>
    <xf numFmtId="0" fontId="1" fillId="0" borderId="0" xfId="3" applyFont="1" applyAlignment="1">
      <alignment horizontal="right"/>
    </xf>
    <xf numFmtId="0" fontId="1" fillId="0" borderId="0" xfId="3" applyFont="1" applyAlignment="1">
      <alignment horizontal="center"/>
    </xf>
    <xf numFmtId="14" fontId="1" fillId="9" borderId="0" xfId="3" applyNumberFormat="1" applyFill="1" applyAlignment="1">
      <alignment horizontal="right"/>
    </xf>
    <xf numFmtId="0" fontId="1" fillId="0" borderId="0" xfId="3" applyFont="1"/>
    <xf numFmtId="14" fontId="1" fillId="0" borderId="0" xfId="3" applyNumberFormat="1" applyFill="1" applyAlignment="1">
      <alignment horizontal="right"/>
    </xf>
    <xf numFmtId="14" fontId="1" fillId="10" borderId="0" xfId="3" applyNumberFormat="1" applyFill="1" applyAlignment="1">
      <alignment horizontal="right"/>
    </xf>
    <xf numFmtId="14" fontId="1" fillId="11" borderId="0" xfId="3" applyNumberFormat="1" applyFill="1" applyAlignment="1">
      <alignment horizontal="right"/>
    </xf>
    <xf numFmtId="165" fontId="1" fillId="0" borderId="0" xfId="3" applyNumberFormat="1" applyFill="1" applyAlignment="1">
      <alignment horizontal="right"/>
    </xf>
    <xf numFmtId="165" fontId="1" fillId="0" borderId="0" xfId="3" applyNumberFormat="1" applyFont="1" applyFill="1" applyAlignment="1">
      <alignment horizontal="right"/>
    </xf>
    <xf numFmtId="165" fontId="1" fillId="0" borderId="0" xfId="3" applyNumberFormat="1" applyAlignment="1">
      <alignment horizontal="right"/>
    </xf>
    <xf numFmtId="165" fontId="1" fillId="11" borderId="0" xfId="3" applyNumberFormat="1" applyFont="1" applyFill="1" applyAlignment="1">
      <alignment horizontal="right"/>
    </xf>
    <xf numFmtId="165" fontId="1" fillId="10" borderId="0" xfId="3" applyNumberFormat="1" applyFont="1" applyFill="1" applyAlignment="1">
      <alignment horizontal="right"/>
    </xf>
    <xf numFmtId="14" fontId="1" fillId="0" borderId="0" xfId="3" applyNumberFormat="1" applyFont="1" applyAlignment="1">
      <alignment horizontal="right"/>
    </xf>
    <xf numFmtId="14" fontId="7" fillId="10" borderId="14" xfId="3" applyNumberFormat="1" applyFont="1" applyFill="1" applyBorder="1" applyAlignment="1">
      <alignment horizontal="right"/>
    </xf>
    <xf numFmtId="0" fontId="7" fillId="10" borderId="15" xfId="3" applyNumberFormat="1" applyFont="1" applyFill="1" applyBorder="1" applyAlignment="1">
      <alignment horizontal="center"/>
    </xf>
    <xf numFmtId="0" fontId="7" fillId="10" borderId="15" xfId="3" applyNumberFormat="1" applyFont="1" applyFill="1" applyBorder="1" applyAlignment="1">
      <alignment horizontal="left"/>
    </xf>
    <xf numFmtId="0" fontId="7" fillId="10" borderId="15" xfId="3" applyNumberFormat="1" applyFont="1" applyFill="1" applyBorder="1" applyAlignment="1"/>
    <xf numFmtId="0" fontId="1" fillId="10" borderId="16" xfId="3" applyNumberFormat="1" applyFont="1" applyFill="1" applyBorder="1" applyAlignment="1">
      <alignment horizontal="center"/>
    </xf>
    <xf numFmtId="14" fontId="7" fillId="10" borderId="0" xfId="3" applyNumberFormat="1" applyFont="1" applyFill="1" applyBorder="1" applyAlignment="1">
      <alignment horizontal="right"/>
    </xf>
    <xf numFmtId="0" fontId="7" fillId="10" borderId="0" xfId="3" applyNumberFormat="1" applyFont="1" applyFill="1" applyBorder="1" applyAlignment="1">
      <alignment horizontal="center"/>
    </xf>
    <xf numFmtId="0" fontId="7" fillId="10" borderId="0" xfId="3" applyNumberFormat="1" applyFont="1" applyFill="1" applyBorder="1" applyAlignment="1">
      <alignment horizontal="left"/>
    </xf>
    <xf numFmtId="0" fontId="7" fillId="10" borderId="0" xfId="3" applyNumberFormat="1" applyFont="1" applyFill="1" applyBorder="1" applyAlignment="1"/>
    <xf numFmtId="0" fontId="1" fillId="10" borderId="0" xfId="3" applyNumberFormat="1" applyFont="1" applyFill="1" applyBorder="1" applyAlignment="1">
      <alignment horizontal="center"/>
    </xf>
    <xf numFmtId="0" fontId="7" fillId="10" borderId="0" xfId="3" applyFont="1" applyFill="1" applyBorder="1" applyAlignment="1">
      <alignment horizontal="left"/>
    </xf>
    <xf numFmtId="14" fontId="1" fillId="10" borderId="14" xfId="3" applyNumberFormat="1" applyFont="1" applyFill="1" applyBorder="1" applyAlignment="1">
      <alignment horizontal="right"/>
    </xf>
    <xf numFmtId="0" fontId="1" fillId="10" borderId="15" xfId="3" applyNumberFormat="1" applyFont="1" applyFill="1" applyBorder="1" applyAlignment="1"/>
    <xf numFmtId="16" fontId="0" fillId="0" borderId="0" xfId="0" applyNumberFormat="1" applyBorder="1"/>
    <xf numFmtId="0" fontId="17" fillId="0" borderId="7" xfId="1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NumberFormat="1" applyFont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7" xfId="0" applyFont="1" applyBorder="1" applyAlignment="1">
      <alignment horizontal="left"/>
    </xf>
    <xf numFmtId="0" fontId="17" fillId="0" borderId="0" xfId="0" applyFont="1"/>
    <xf numFmtId="0" fontId="17" fillId="0" borderId="0" xfId="0" applyNumberFormat="1" applyFont="1" applyAlignment="1">
      <alignment horizontal="center"/>
    </xf>
    <xf numFmtId="0" fontId="17" fillId="0" borderId="0" xfId="1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" fillId="0" borderId="0" xfId="2" applyFill="1" applyAlignment="1">
      <alignment horizontal="center"/>
    </xf>
    <xf numFmtId="0" fontId="10" fillId="0" borderId="0" xfId="2" applyFont="1" applyFill="1" applyAlignment="1">
      <alignment horizontal="center"/>
    </xf>
    <xf numFmtId="0" fontId="1" fillId="0" borderId="0" xfId="2"/>
    <xf numFmtId="0" fontId="18" fillId="0" borderId="22" xfId="2" applyFont="1" applyFill="1" applyBorder="1"/>
    <xf numFmtId="0" fontId="1" fillId="9" borderId="22" xfId="2" applyFill="1" applyBorder="1" applyAlignment="1">
      <alignment horizontal="center"/>
    </xf>
    <xf numFmtId="0" fontId="1" fillId="0" borderId="22" xfId="2" applyFill="1" applyBorder="1" applyAlignment="1">
      <alignment horizontal="center"/>
    </xf>
    <xf numFmtId="0" fontId="1" fillId="0" borderId="23" xfId="2" applyFill="1" applyBorder="1" applyAlignment="1">
      <alignment horizontal="center"/>
    </xf>
    <xf numFmtId="0" fontId="20" fillId="0" borderId="23" xfId="2" applyFont="1" applyFill="1" applyBorder="1" applyAlignment="1">
      <alignment horizontal="center"/>
    </xf>
    <xf numFmtId="0" fontId="1" fillId="0" borderId="23" xfId="2" applyBorder="1" applyAlignment="1">
      <alignment horizontal="center"/>
    </xf>
    <xf numFmtId="0" fontId="20" fillId="0" borderId="22" xfId="2" applyFont="1" applyFill="1" applyBorder="1" applyAlignment="1">
      <alignment horizontal="center"/>
    </xf>
    <xf numFmtId="0" fontId="1" fillId="0" borderId="22" xfId="2" applyBorder="1" applyAlignment="1">
      <alignment horizontal="center"/>
    </xf>
    <xf numFmtId="0" fontId="1" fillId="9" borderId="22" xfId="2" applyNumberFormat="1" applyFill="1" applyBorder="1" applyAlignment="1">
      <alignment horizontal="center"/>
    </xf>
    <xf numFmtId="0" fontId="1" fillId="0" borderId="22" xfId="2" applyBorder="1"/>
    <xf numFmtId="0" fontId="1" fillId="0" borderId="22" xfId="2" applyFill="1" applyBorder="1"/>
    <xf numFmtId="0" fontId="1" fillId="0" borderId="22" xfId="2" quotePrefix="1" applyFill="1" applyBorder="1" applyAlignment="1">
      <alignment horizontal="center"/>
    </xf>
    <xf numFmtId="0" fontId="1" fillId="9" borderId="23" xfId="2" applyFill="1" applyBorder="1" applyAlignment="1">
      <alignment horizontal="center"/>
    </xf>
    <xf numFmtId="0" fontId="1" fillId="0" borderId="24" xfId="2" applyFill="1" applyBorder="1"/>
    <xf numFmtId="0" fontId="1" fillId="9" borderId="25" xfId="2" applyFill="1" applyBorder="1" applyAlignment="1">
      <alignment horizontal="center"/>
    </xf>
    <xf numFmtId="0" fontId="1" fillId="0" borderId="25" xfId="2" applyFill="1" applyBorder="1" applyAlignment="1">
      <alignment horizontal="center"/>
    </xf>
    <xf numFmtId="0" fontId="1" fillId="0" borderId="26" xfId="2" applyBorder="1"/>
    <xf numFmtId="0" fontId="1" fillId="9" borderId="27" xfId="2" applyFill="1" applyBorder="1" applyAlignment="1">
      <alignment horizontal="center"/>
    </xf>
    <xf numFmtId="0" fontId="1" fillId="0" borderId="27" xfId="2" applyFill="1" applyBorder="1" applyAlignment="1">
      <alignment horizontal="center"/>
    </xf>
    <xf numFmtId="0" fontId="1" fillId="0" borderId="26" xfId="2" applyFill="1" applyBorder="1"/>
    <xf numFmtId="0" fontId="1" fillId="0" borderId="28" xfId="2" applyFill="1" applyBorder="1" applyAlignment="1">
      <alignment horizontal="center"/>
    </xf>
    <xf numFmtId="0" fontId="1" fillId="9" borderId="28" xfId="2" applyFill="1" applyBorder="1" applyAlignment="1">
      <alignment horizontal="center"/>
    </xf>
    <xf numFmtId="0" fontId="1" fillId="0" borderId="27" xfId="2" applyBorder="1" applyAlignment="1">
      <alignment horizontal="center"/>
    </xf>
    <xf numFmtId="0" fontId="1" fillId="0" borderId="25" xfId="2" applyBorder="1" applyAlignment="1">
      <alignment horizontal="center"/>
    </xf>
    <xf numFmtId="0" fontId="1" fillId="0" borderId="24" xfId="2" applyBorder="1"/>
    <xf numFmtId="0" fontId="20" fillId="0" borderId="25" xfId="2" applyFont="1" applyFill="1" applyBorder="1" applyAlignment="1">
      <alignment horizontal="center"/>
    </xf>
    <xf numFmtId="0" fontId="20" fillId="0" borderId="27" xfId="2" applyFont="1" applyFill="1" applyBorder="1" applyAlignment="1">
      <alignment horizontal="center"/>
    </xf>
    <xf numFmtId="0" fontId="1" fillId="0" borderId="26" xfId="2" applyFont="1" applyBorder="1"/>
    <xf numFmtId="0" fontId="1" fillId="0" borderId="24" xfId="2" applyFont="1" applyBorder="1"/>
    <xf numFmtId="0" fontId="1" fillId="0" borderId="22" xfId="0" applyNumberFormat="1" applyFont="1" applyFill="1" applyBorder="1" applyAlignment="1" applyProtection="1"/>
    <xf numFmtId="0" fontId="1" fillId="9" borderId="22" xfId="0" applyNumberFormat="1" applyFont="1" applyFill="1" applyBorder="1" applyAlignment="1" applyProtection="1">
      <alignment horizontal="center"/>
    </xf>
    <xf numFmtId="0" fontId="1" fillId="0" borderId="22" xfId="0" applyNumberFormat="1" applyFont="1" applyFill="1" applyBorder="1" applyAlignment="1" applyProtection="1">
      <alignment horizontal="center"/>
    </xf>
    <xf numFmtId="0" fontId="20" fillId="0" borderId="22" xfId="0" applyNumberFormat="1" applyFont="1" applyFill="1" applyBorder="1" applyAlignment="1" applyProtection="1">
      <alignment horizontal="center"/>
    </xf>
    <xf numFmtId="0" fontId="20" fillId="0" borderId="22" xfId="0" applyFont="1" applyFill="1" applyBorder="1" applyAlignment="1" applyProtection="1">
      <alignment horizontal="center"/>
    </xf>
    <xf numFmtId="0" fontId="1" fillId="0" borderId="0" xfId="2" applyFont="1"/>
    <xf numFmtId="0" fontId="1" fillId="0" borderId="0" xfId="2" applyAlignment="1">
      <alignment horizontal="center"/>
    </xf>
    <xf numFmtId="0" fontId="1" fillId="3" borderId="0" xfId="2" applyFill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22" xfId="2" applyFont="1" applyBorder="1"/>
    <xf numFmtId="0" fontId="1" fillId="0" borderId="29" xfId="2" applyFill="1" applyBorder="1" applyAlignment="1">
      <alignment horizontal="center"/>
    </xf>
    <xf numFmtId="0" fontId="1" fillId="9" borderId="23" xfId="2" applyNumberFormat="1" applyFill="1" applyBorder="1" applyAlignment="1">
      <alignment horizontal="center"/>
    </xf>
    <xf numFmtId="0" fontId="1" fillId="9" borderId="24" xfId="2" applyFill="1" applyBorder="1" applyAlignment="1">
      <alignment horizontal="center"/>
    </xf>
    <xf numFmtId="0" fontId="1" fillId="0" borderId="24" xfId="2" applyFill="1" applyBorder="1" applyAlignment="1">
      <alignment horizontal="center"/>
    </xf>
    <xf numFmtId="0" fontId="1" fillId="9" borderId="26" xfId="2" applyFill="1" applyBorder="1" applyAlignment="1">
      <alignment horizontal="center"/>
    </xf>
    <xf numFmtId="0" fontId="1" fillId="0" borderId="26" xfId="2" applyFill="1" applyBorder="1" applyAlignment="1">
      <alignment horizontal="center"/>
    </xf>
    <xf numFmtId="0" fontId="1" fillId="0" borderId="28" xfId="2" applyFill="1" applyBorder="1"/>
    <xf numFmtId="0" fontId="1" fillId="0" borderId="27" xfId="2" applyFill="1" applyBorder="1"/>
    <xf numFmtId="0" fontId="1" fillId="0" borderId="23" xfId="2" applyFont="1" applyFill="1" applyBorder="1" applyAlignment="1">
      <alignment horizontal="center"/>
    </xf>
    <xf numFmtId="0" fontId="1" fillId="0" borderId="22" xfId="2" applyFont="1" applyFill="1" applyBorder="1" applyAlignment="1">
      <alignment horizontal="center"/>
    </xf>
    <xf numFmtId="0" fontId="1" fillId="0" borderId="29" xfId="0" applyNumberFormat="1" applyFont="1" applyFill="1" applyBorder="1" applyAlignment="1" applyProtection="1"/>
    <xf numFmtId="0" fontId="1" fillId="0" borderId="29" xfId="0" applyNumberFormat="1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11" fillId="2" borderId="30" xfId="2" applyNumberFormat="1" applyFont="1" applyFill="1" applyBorder="1" applyAlignment="1">
      <alignment horizontal="center"/>
    </xf>
    <xf numFmtId="0" fontId="11" fillId="2" borderId="1" xfId="2" applyNumberFormat="1" applyFont="1" applyFill="1" applyBorder="1" applyAlignment="1">
      <alignment horizontal="center"/>
    </xf>
    <xf numFmtId="0" fontId="11" fillId="2" borderId="31" xfId="2" applyNumberFormat="1" applyFont="1" applyFill="1" applyBorder="1" applyAlignment="1">
      <alignment horizontal="center"/>
    </xf>
    <xf numFmtId="0" fontId="20" fillId="0" borderId="22" xfId="2" applyNumberFormat="1" applyFont="1" applyBorder="1" applyAlignment="1"/>
    <xf numFmtId="0" fontId="1" fillId="0" borderId="22" xfId="2" applyNumberFormat="1" applyFont="1" applyBorder="1" applyAlignment="1">
      <alignment horizontal="center"/>
    </xf>
    <xf numFmtId="0" fontId="20" fillId="0" borderId="22" xfId="2" applyNumberFormat="1" applyFont="1" applyFill="1" applyBorder="1" applyAlignment="1"/>
    <xf numFmtId="0" fontId="1" fillId="0" borderId="22" xfId="2" applyNumberFormat="1" applyFont="1" applyFill="1" applyBorder="1" applyAlignment="1">
      <alignment horizontal="center"/>
    </xf>
    <xf numFmtId="0" fontId="20" fillId="8" borderId="22" xfId="2" applyNumberFormat="1" applyFont="1" applyFill="1" applyBorder="1" applyAlignment="1"/>
    <xf numFmtId="0" fontId="1" fillId="8" borderId="22" xfId="2" applyNumberFormat="1" applyFont="1" applyFill="1" applyBorder="1" applyAlignment="1">
      <alignment horizontal="center"/>
    </xf>
    <xf numFmtId="0" fontId="20" fillId="8" borderId="22" xfId="2" applyNumberFormat="1" applyFont="1" applyFill="1" applyBorder="1" applyAlignment="1">
      <alignment horizontal="left"/>
    </xf>
    <xf numFmtId="0" fontId="20" fillId="8" borderId="29" xfId="2" applyNumberFormat="1" applyFont="1" applyFill="1" applyBorder="1" applyAlignment="1"/>
    <xf numFmtId="0" fontId="11" fillId="2" borderId="0" xfId="2" applyNumberFormat="1" applyFont="1" applyFill="1" applyBorder="1" applyAlignment="1">
      <alignment horizontal="center"/>
    </xf>
    <xf numFmtId="0" fontId="11" fillId="2" borderId="33" xfId="2" applyNumberFormat="1" applyFont="1" applyFill="1" applyBorder="1" applyAlignment="1">
      <alignment horizontal="center"/>
    </xf>
    <xf numFmtId="0" fontId="20" fillId="0" borderId="0" xfId="2" applyFont="1" applyFill="1" applyAlignment="1">
      <alignment horizontal="center"/>
    </xf>
    <xf numFmtId="0" fontId="1" fillId="9" borderId="22" xfId="2" applyNumberFormat="1" applyFont="1" applyFill="1" applyBorder="1" applyAlignment="1">
      <alignment horizontal="center"/>
    </xf>
    <xf numFmtId="0" fontId="1" fillId="0" borderId="0" xfId="2" applyAlignment="1">
      <alignment horizontal="left"/>
    </xf>
    <xf numFmtId="0" fontId="1" fillId="0" borderId="0" xfId="2" applyFill="1" applyAlignment="1">
      <alignment horizontal="left"/>
    </xf>
    <xf numFmtId="0" fontId="1" fillId="0" borderId="0" xfId="2" applyFont="1" applyFill="1" applyAlignment="1">
      <alignment horizontal="left"/>
    </xf>
    <xf numFmtId="0" fontId="0" fillId="0" borderId="22" xfId="0" applyBorder="1"/>
    <xf numFmtId="0" fontId="0" fillId="0" borderId="22" xfId="0" applyFill="1" applyBorder="1"/>
    <xf numFmtId="0" fontId="1" fillId="0" borderId="3" xfId="2" applyFont="1" applyFill="1" applyBorder="1"/>
    <xf numFmtId="0" fontId="0" fillId="0" borderId="34" xfId="0" applyFill="1" applyBorder="1"/>
    <xf numFmtId="0" fontId="0" fillId="0" borderId="3" xfId="0" applyBorder="1"/>
    <xf numFmtId="0" fontId="1" fillId="0" borderId="22" xfId="2" applyFont="1" applyFill="1" applyBorder="1"/>
    <xf numFmtId="0" fontId="1" fillId="0" borderId="22" xfId="2" applyNumberFormat="1" applyFill="1" applyBorder="1" applyAlignment="1">
      <alignment horizontal="center"/>
    </xf>
    <xf numFmtId="0" fontId="1" fillId="0" borderId="29" xfId="2" applyFill="1" applyBorder="1"/>
    <xf numFmtId="0" fontId="1" fillId="0" borderId="29" xfId="2" applyNumberFormat="1" applyFill="1" applyBorder="1" applyAlignment="1">
      <alignment horizontal="center"/>
    </xf>
    <xf numFmtId="165" fontId="1" fillId="8" borderId="14" xfId="3" applyNumberFormat="1" applyFont="1" applyFill="1" applyBorder="1" applyAlignment="1">
      <alignment horizontal="right"/>
    </xf>
    <xf numFmtId="165" fontId="1" fillId="0" borderId="14" xfId="3" applyNumberFormat="1" applyFont="1" applyBorder="1" applyAlignment="1">
      <alignment horizontal="right"/>
    </xf>
    <xf numFmtId="165" fontId="1" fillId="12" borderId="14" xfId="3" applyNumberFormat="1" applyFont="1" applyFill="1" applyBorder="1" applyAlignment="1">
      <alignment horizontal="right"/>
    </xf>
    <xf numFmtId="0" fontId="7" fillId="12" borderId="15" xfId="3" applyNumberFormat="1" applyFont="1" applyFill="1" applyBorder="1" applyAlignment="1">
      <alignment horizontal="center"/>
    </xf>
    <xf numFmtId="0" fontId="7" fillId="12" borderId="15" xfId="3" applyNumberFormat="1" applyFont="1" applyFill="1" applyBorder="1" applyAlignment="1">
      <alignment horizontal="left"/>
    </xf>
    <xf numFmtId="0" fontId="1" fillId="12" borderId="15" xfId="3" applyNumberFormat="1" applyFont="1" applyFill="1" applyBorder="1" applyAlignment="1"/>
    <xf numFmtId="0" fontId="1" fillId="12" borderId="16" xfId="3" applyNumberFormat="1" applyFont="1" applyFill="1" applyBorder="1" applyAlignment="1">
      <alignment horizontal="center"/>
    </xf>
    <xf numFmtId="0" fontId="18" fillId="0" borderId="22" xfId="2" applyFont="1" applyFill="1" applyBorder="1" applyAlignment="1">
      <alignment horizontal="left"/>
    </xf>
    <xf numFmtId="0" fontId="18" fillId="0" borderId="23" xfId="2" applyFont="1" applyFill="1" applyBorder="1"/>
    <xf numFmtId="0" fontId="0" fillId="3" borderId="0" xfId="0" applyFill="1"/>
    <xf numFmtId="0" fontId="10" fillId="3" borderId="0" xfId="0" applyFont="1" applyFill="1" applyAlignment="1">
      <alignment horizontal="center"/>
    </xf>
    <xf numFmtId="0" fontId="0" fillId="0" borderId="8" xfId="0" applyNumberFormat="1" applyBorder="1" applyAlignment="1">
      <alignment horizontal="center"/>
    </xf>
    <xf numFmtId="0" fontId="7" fillId="8" borderId="15" xfId="3" applyFont="1" applyFill="1" applyBorder="1" applyAlignment="1">
      <alignment horizontal="center"/>
    </xf>
    <xf numFmtId="0" fontId="7" fillId="12" borderId="15" xfId="3" applyFont="1" applyFill="1" applyBorder="1" applyAlignment="1">
      <alignment horizontal="center"/>
    </xf>
    <xf numFmtId="0" fontId="17" fillId="0" borderId="0" xfId="1" applyFont="1" applyFill="1" applyBorder="1" applyAlignment="1">
      <alignment horizontal="left"/>
    </xf>
    <xf numFmtId="0" fontId="9" fillId="0" borderId="0" xfId="1" applyFont="1" applyFill="1" applyBorder="1"/>
    <xf numFmtId="0" fontId="2" fillId="0" borderId="7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0" fillId="0" borderId="22" xfId="2" applyNumberFormat="1" applyFont="1" applyFill="1" applyBorder="1" applyAlignment="1">
      <alignment horizontal="left"/>
    </xf>
    <xf numFmtId="0" fontId="20" fillId="0" borderId="29" xfId="2" applyNumberFormat="1" applyFont="1" applyFill="1" applyBorder="1" applyAlignment="1"/>
    <xf numFmtId="0" fontId="19" fillId="0" borderId="22" xfId="2" applyNumberFormat="1" applyFont="1" applyFill="1" applyBorder="1" applyAlignment="1"/>
    <xf numFmtId="0" fontId="19" fillId="0" borderId="22" xfId="2" applyNumberFormat="1" applyFont="1" applyFill="1" applyBorder="1" applyAlignment="1">
      <alignment horizontal="center"/>
    </xf>
    <xf numFmtId="0" fontId="19" fillId="9" borderId="22" xfId="2" applyNumberFormat="1" applyFont="1" applyFill="1" applyBorder="1" applyAlignment="1">
      <alignment horizontal="center"/>
    </xf>
    <xf numFmtId="0" fontId="19" fillId="0" borderId="22" xfId="2" applyNumberFormat="1" applyFont="1" applyBorder="1" applyAlignment="1"/>
    <xf numFmtId="0" fontId="19" fillId="0" borderId="22" xfId="2" applyNumberFormat="1" applyFont="1" applyBorder="1" applyAlignment="1">
      <alignment horizontal="center"/>
    </xf>
    <xf numFmtId="0" fontId="19" fillId="0" borderId="32" xfId="2" applyNumberFormat="1" applyFont="1" applyBorder="1" applyAlignment="1">
      <alignment horizontal="center"/>
    </xf>
    <xf numFmtId="0" fontId="19" fillId="0" borderId="22" xfId="2" applyFont="1" applyBorder="1"/>
    <xf numFmtId="0" fontId="19" fillId="0" borderId="22" xfId="2" applyFont="1" applyBorder="1" applyAlignment="1">
      <alignment horizontal="center"/>
    </xf>
    <xf numFmtId="0" fontId="19" fillId="0" borderId="22" xfId="2" applyFont="1" applyFill="1" applyBorder="1" applyAlignment="1">
      <alignment horizontal="center"/>
    </xf>
    <xf numFmtId="0" fontId="19" fillId="0" borderId="23" xfId="2" applyFont="1" applyFill="1" applyBorder="1" applyAlignment="1">
      <alignment horizontal="center"/>
    </xf>
    <xf numFmtId="0" fontId="19" fillId="0" borderId="22" xfId="2" applyFont="1" applyFill="1" applyBorder="1"/>
    <xf numFmtId="0" fontId="17" fillId="0" borderId="22" xfId="0" applyFont="1" applyBorder="1"/>
    <xf numFmtId="0" fontId="19" fillId="0" borderId="3" xfId="2" applyFont="1" applyBorder="1"/>
    <xf numFmtId="0" fontId="19" fillId="0" borderId="3" xfId="2" applyFont="1" applyFill="1" applyBorder="1"/>
    <xf numFmtId="0" fontId="17" fillId="0" borderId="3" xfId="0" applyFont="1" applyBorder="1"/>
    <xf numFmtId="0" fontId="19" fillId="0" borderId="34" xfId="2" applyFont="1" applyBorder="1"/>
    <xf numFmtId="0" fontId="1" fillId="0" borderId="0" xfId="2" applyFill="1" applyBorder="1" applyAlignment="1">
      <alignment horizontal="center"/>
    </xf>
    <xf numFmtId="0" fontId="1" fillId="0" borderId="24" xfId="2" applyFont="1" applyFill="1" applyBorder="1"/>
    <xf numFmtId="0" fontId="1" fillId="0" borderId="26" xfId="2" applyFont="1" applyFill="1" applyBorder="1"/>
    <xf numFmtId="0" fontId="1" fillId="0" borderId="35" xfId="2" applyFill="1" applyBorder="1" applyAlignment="1">
      <alignment horizontal="center"/>
    </xf>
    <xf numFmtId="0" fontId="21" fillId="0" borderId="22" xfId="2" applyFont="1" applyFill="1" applyBorder="1"/>
    <xf numFmtId="0" fontId="21" fillId="0" borderId="22" xfId="2" applyFont="1" applyFill="1" applyBorder="1" applyAlignment="1">
      <alignment horizontal="center"/>
    </xf>
    <xf numFmtId="0" fontId="21" fillId="0" borderId="23" xfId="2" applyFont="1" applyFill="1" applyBorder="1" applyAlignment="1">
      <alignment horizontal="center"/>
    </xf>
    <xf numFmtId="0" fontId="21" fillId="9" borderId="22" xfId="2" applyFont="1" applyFill="1" applyBorder="1" applyAlignment="1">
      <alignment horizontal="center"/>
    </xf>
    <xf numFmtId="0" fontId="21" fillId="9" borderId="22" xfId="2" applyNumberFormat="1" applyFont="1" applyFill="1" applyBorder="1" applyAlignment="1">
      <alignment horizontal="center"/>
    </xf>
  </cellXfs>
  <cellStyles count="6">
    <cellStyle name="Followed Hyperlink" xfId="5" builtinId="9" hidden="1"/>
    <cellStyle name="Hyperlink" xfId="4" builtinId="8" hidden="1"/>
    <cellStyle name="Normal" xfId="0" builtinId="0"/>
    <cellStyle name="Normal 2" xfId="2"/>
    <cellStyle name="Normal 3" xfId="1"/>
    <cellStyle name="Normal 3 2" xfId="3"/>
  </cellStyles>
  <dxfs count="6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top style="thin">
          <color theme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theme="1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theme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theme="1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sz val="11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numFmt numFmtId="0" formatCode="General"/>
      <fill>
        <patternFill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numFmt numFmtId="0" formatCode="General"/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0"/>
        <name val="Times New Roman"/>
        <scheme val="none"/>
      </font>
      <numFmt numFmtId="0" formatCode="General"/>
      <fill>
        <patternFill patternType="solid">
          <fgColor theme="1"/>
          <bgColor theme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2033" displayName="Table2033" ref="C4:G1502" totalsRowShown="0" headerRowDxfId="622" headerRowBorderDxfId="621" tableBorderDxfId="620">
  <autoFilter ref="C4:G1502"/>
  <tableColumns count="5">
    <tableColumn id="1" name="Date" dataDxfId="619" dataCellStyle="Normal 3"/>
    <tableColumn id="2" name="Location" dataDxfId="618" dataCellStyle="Normal 3"/>
    <tableColumn id="3" name="Tournament" dataCellStyle="Normal 3"/>
    <tableColumn id="4" name="Winner" dataDxfId="617" dataCellStyle="Normal 3"/>
    <tableColumn id="5" name="Points" dataDxfId="616" dataCellStyle="Normal 3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10" name="Table18" displayName="Table18" ref="A26:S41" totalsRowShown="0" headerRowDxfId="282" dataDxfId="280" headerRowBorderDxfId="281" tableBorderDxfId="279" headerRowCellStyle="Normal 2" dataCellStyle="Normal 2">
  <autoFilter ref="A26:S41"/>
  <tableColumns count="19">
    <tableColumn id="1" name="National Rankings - Men" dataDxfId="278"/>
    <tableColumn id="3" name="00'-01'" dataDxfId="277" dataCellStyle="Normal 2"/>
    <tableColumn id="4" name="01'-02'" dataDxfId="276" dataCellStyle="Normal 2"/>
    <tableColumn id="5" name="02'-03'" dataDxfId="275" dataCellStyle="Normal 2"/>
    <tableColumn id="6" name="03'-04'" dataDxfId="274" dataCellStyle="Normal 2"/>
    <tableColumn id="2" name="04'-05'" dataDxfId="273" dataCellStyle="Normal 2"/>
    <tableColumn id="7" name="05'-06" dataDxfId="272" dataCellStyle="Normal 2"/>
    <tableColumn id="18" name="06'-07'" dataDxfId="271" dataCellStyle="Normal 2"/>
    <tableColumn id="8" name="07'-08" dataDxfId="270" dataCellStyle="Normal 2"/>
    <tableColumn id="9" name="08'-09" dataDxfId="269" dataCellStyle="Normal 2"/>
    <tableColumn id="10" name="09'-10'" dataDxfId="268" dataCellStyle="Normal 2"/>
    <tableColumn id="11" name="10'-11'" dataDxfId="267" dataCellStyle="Normal 2"/>
    <tableColumn id="12" name="11'-12'" dataDxfId="266" dataCellStyle="Normal 2"/>
    <tableColumn id="13" name="12'-13'" dataDxfId="265" dataCellStyle="Normal 2"/>
    <tableColumn id="14" name="13'-14'" dataDxfId="264" dataCellStyle="Normal 2"/>
    <tableColumn id="15" name="14'-15'" dataDxfId="263" dataCellStyle="Normal 2"/>
    <tableColumn id="16" name="16'-17'" dataDxfId="262" dataCellStyle="Normal 2"/>
    <tableColumn id="19" name="17' - 18'" dataDxfId="261" dataCellStyle="Normal 2"/>
    <tableColumn id="17" name="Totals" dataDxfId="260" dataCellStyle="Normal 2">
      <calculatedColumnFormula>SUM(B27:R27)</calculatedColumnFormula>
    </tableColumn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11" name="Table1413" displayName="Table1413" ref="A1:AM23" headerRowDxfId="259" dataDxfId="258" headerRowCellStyle="Normal 2" dataCellStyle="Normal 2">
  <autoFilter ref="A1:AM23"/>
  <sortState ref="A2:AP23">
    <sortCondition descending="1" ref="AP1:AP23"/>
  </sortState>
  <tableColumns count="39">
    <tableColumn id="1" name="DPBA - Wins" dataDxfId="257" totalsRowDxfId="256" dataCellStyle="Normal 2"/>
    <tableColumn id="17" name="1971" dataDxfId="255" totalsRowDxfId="254" dataCellStyle="Normal 2"/>
    <tableColumn id="16" name="1972" dataDxfId="253" totalsRowDxfId="252" dataCellStyle="Normal 2"/>
    <tableColumn id="15" name="1973" dataDxfId="251" totalsRowDxfId="250" dataCellStyle="Normal 2"/>
    <tableColumn id="14" name="1974" dataDxfId="249" totalsRowDxfId="248" dataCellStyle="Normal 2"/>
    <tableColumn id="13" name="1975" dataDxfId="247" totalsRowDxfId="246" dataCellStyle="Normal 2"/>
    <tableColumn id="12" name="1977" dataDxfId="245" totalsRowDxfId="244" dataCellStyle="Normal 2"/>
    <tableColumn id="2" name="1978" dataDxfId="243" totalsRowDxfId="242" dataCellStyle="Normal 2"/>
    <tableColumn id="3" name="1980" dataDxfId="241" totalsRowDxfId="240" dataCellStyle="Normal 2"/>
    <tableColumn id="4" name="1981" dataDxfId="239" totalsRowDxfId="238" dataCellStyle="Normal 2"/>
    <tableColumn id="5" name="1982" dataDxfId="237" totalsRowDxfId="236" dataCellStyle="Normal 2"/>
    <tableColumn id="6" name="1983" dataDxfId="235" totalsRowDxfId="234" dataCellStyle="Normal 2"/>
    <tableColumn id="7" name="1984" dataDxfId="233" totalsRowDxfId="232" dataCellStyle="Normal 2"/>
    <tableColumn id="8" name="1986" dataDxfId="231" totalsRowDxfId="230" dataCellStyle="Normal 2"/>
    <tableColumn id="9" name="1987" dataDxfId="229" totalsRowDxfId="228" dataCellStyle="Normal 2"/>
    <tableColumn id="10" name="1988" dataDxfId="227" totalsRowDxfId="226" dataCellStyle="Normal 2"/>
    <tableColumn id="18" name="1989" dataDxfId="225" totalsRowDxfId="224" dataCellStyle="Normal 2"/>
    <tableColumn id="19" name="1990" dataDxfId="223" totalsRowDxfId="222" dataCellStyle="Normal 2"/>
    <tableColumn id="20" name="1992" dataDxfId="221" totalsRowDxfId="220" dataCellStyle="Normal 2"/>
    <tableColumn id="21" name="1993" dataDxfId="219" totalsRowDxfId="218" dataCellStyle="Normal 2"/>
    <tableColumn id="22" name="1994" dataDxfId="217" totalsRowDxfId="216" dataCellStyle="Normal 2"/>
    <tableColumn id="23" name="1995" dataDxfId="215" totalsRowDxfId="214" dataCellStyle="Normal 2"/>
    <tableColumn id="24" name="1996" dataDxfId="213" totalsRowDxfId="212" dataCellStyle="Normal 2"/>
    <tableColumn id="25" name="1997" dataDxfId="211" totalsRowDxfId="210" dataCellStyle="Normal 2"/>
    <tableColumn id="26" name="2000" dataDxfId="209" totalsRowDxfId="208" dataCellStyle="Normal 2"/>
    <tableColumn id="11" name="2001" dataDxfId="207" totalsRowDxfId="206" dataCellStyle="Normal 2"/>
    <tableColumn id="28" name="2003" dataDxfId="205" totalsRowDxfId="204" dataCellStyle="Normal 2"/>
    <tableColumn id="29" name="2004" dataDxfId="203" totalsRowDxfId="202" dataCellStyle="Normal 2"/>
    <tableColumn id="30" name="2005" dataDxfId="201" totalsRowDxfId="200" dataCellStyle="Normal 2"/>
    <tableColumn id="31" name="2006" dataDxfId="199" totalsRowDxfId="198" dataCellStyle="Normal 2"/>
    <tableColumn id="32" name="2007" dataDxfId="197" totalsRowDxfId="196" dataCellStyle="Normal 2"/>
    <tableColumn id="34" name="2009" dataDxfId="195" totalsRowDxfId="194" dataCellStyle="Normal 2"/>
    <tableColumn id="35" name="2011" dataDxfId="193" totalsRowDxfId="192" dataCellStyle="Normal 2"/>
    <tableColumn id="37" name="2013" dataDxfId="191" totalsRowDxfId="190" dataCellStyle="Normal 2"/>
    <tableColumn id="38" name="2014" dataDxfId="189" totalsRowDxfId="188" dataCellStyle="Normal 2"/>
    <tableColumn id="40" name="2016" dataDxfId="187" totalsRowDxfId="186" dataCellStyle="Normal 2"/>
    <tableColumn id="41" name="2017" dataDxfId="185" totalsRowDxfId="184" dataCellStyle="Normal 2"/>
    <tableColumn id="27" name="2018" dataDxfId="183" totalsRowDxfId="182" dataCellStyle="Normal 2"/>
    <tableColumn id="42" name="Total" dataDxfId="181" totalsRowDxfId="180" dataCellStyle="Normal 2">
      <calculatedColumnFormula>SUM(B2:AL2)</calculatedColumnFormula>
    </tableColumn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id="12" name="Table141315" displayName="Table141315" ref="A28:AM53" headerRowDxfId="179" dataDxfId="178" headerRowCellStyle="Normal 2" dataCellStyle="Normal 2">
  <autoFilter ref="A28:AM53"/>
  <tableColumns count="39">
    <tableColumn id="1" name="DPBA - High Qualifier" dataDxfId="177" totalsRowDxfId="176" dataCellStyle="Normal 2"/>
    <tableColumn id="17" name="1972" dataDxfId="175" totalsRowDxfId="174" dataCellStyle="Normal 2"/>
    <tableColumn id="16" name="1973" dataDxfId="173" totalsRowDxfId="172" dataCellStyle="Normal 2"/>
    <tableColumn id="15" name="1974" dataDxfId="171" totalsRowDxfId="170" dataCellStyle="Normal 2"/>
    <tableColumn id="14" name="1975" dataDxfId="169" totalsRowDxfId="168" dataCellStyle="Normal 2"/>
    <tableColumn id="13" name="1976" dataDxfId="167" totalsRowDxfId="166" dataCellStyle="Normal 2"/>
    <tableColumn id="12" name="1977" dataDxfId="165" totalsRowDxfId="164" dataCellStyle="Normal 2"/>
    <tableColumn id="2" name="1980" dataDxfId="163" totalsRowDxfId="162" dataCellStyle="Normal 2"/>
    <tableColumn id="3" name="1981" dataDxfId="161" totalsRowDxfId="160" dataCellStyle="Normal 2"/>
    <tableColumn id="4" name="1982" dataDxfId="159" totalsRowDxfId="158" dataCellStyle="Normal 2"/>
    <tableColumn id="5" name="1983" dataDxfId="157" totalsRowDxfId="156" dataCellStyle="Normal 2"/>
    <tableColumn id="6" name="1984" dataDxfId="155" totalsRowDxfId="154" dataCellStyle="Normal 2"/>
    <tableColumn id="7" name="1985" dataDxfId="153" totalsRowDxfId="152" dataCellStyle="Normal 2"/>
    <tableColumn id="8" name="1986" dataDxfId="151" totalsRowDxfId="150" dataCellStyle="Normal 2"/>
    <tableColumn id="9" name="1988" dataDxfId="149" totalsRowDxfId="148" dataCellStyle="Normal 2"/>
    <tableColumn id="10" name="1989" dataDxfId="147" totalsRowDxfId="146" dataCellStyle="Normal 2"/>
    <tableColumn id="18" name="1990" dataDxfId="145" totalsRowDxfId="144" dataCellStyle="Normal 2"/>
    <tableColumn id="19" name="1991" dataDxfId="143" totalsRowDxfId="142" dataCellStyle="Normal 2"/>
    <tableColumn id="20" name="1992" dataDxfId="141" totalsRowDxfId="140" dataCellStyle="Normal 2"/>
    <tableColumn id="21" name="1993" dataDxfId="139" totalsRowDxfId="138" dataCellStyle="Normal 2"/>
    <tableColumn id="22" name="1994" dataDxfId="137" totalsRowDxfId="136" dataCellStyle="Normal 2"/>
    <tableColumn id="23" name="1995" dataDxfId="135" totalsRowDxfId="134" dataCellStyle="Normal 2"/>
    <tableColumn id="24" name="1997" dataDxfId="133" totalsRowDxfId="132" dataCellStyle="Normal 2"/>
    <tableColumn id="25" name="1998" dataDxfId="131" totalsRowDxfId="130" dataCellStyle="Normal 2"/>
    <tableColumn id="26" name="1999" dataDxfId="129" totalsRowDxfId="128" dataCellStyle="Normal 2"/>
    <tableColumn id="27" name="2001" dataDxfId="127" totalsRowDxfId="126" dataCellStyle="Normal 2"/>
    <tableColumn id="28" name="2002" dataDxfId="125" totalsRowDxfId="124" dataCellStyle="Normal 2"/>
    <tableColumn id="29" name="2003" dataDxfId="123" totalsRowDxfId="122" dataCellStyle="Normal 2"/>
    <tableColumn id="30" name="2004" dataDxfId="121" totalsRowDxfId="120" dataCellStyle="Normal 2"/>
    <tableColumn id="31" name="2005" dataDxfId="119" totalsRowDxfId="118" dataCellStyle="Normal 2"/>
    <tableColumn id="32" name="2006" dataDxfId="117" totalsRowDxfId="116" dataCellStyle="Normal 2"/>
    <tableColumn id="33" name="2007" dataDxfId="115" totalsRowDxfId="114" dataCellStyle="Normal 2"/>
    <tableColumn id="34" name="2008" dataDxfId="113" totalsRowDxfId="112" dataCellStyle="Normal 2"/>
    <tableColumn id="35" name="2009" dataDxfId="111" totalsRowDxfId="110" dataCellStyle="Normal 2"/>
    <tableColumn id="36" name="2010" dataDxfId="109" totalsRowDxfId="108" dataCellStyle="Normal 2"/>
    <tableColumn id="39" name="2013" dataDxfId="107" totalsRowDxfId="106" dataCellStyle="Normal 2"/>
    <tableColumn id="43" name="2016" dataDxfId="105" totalsRowDxfId="104" dataCellStyle="Normal 2"/>
    <tableColumn id="11" name="2018" dataDxfId="103" totalsRowDxfId="102" dataCellStyle="Normal 2"/>
    <tableColumn id="44" name="Total" dataDxfId="101" totalsRowDxfId="100" dataCellStyle="Normal 2">
      <calculatedColumnFormula>COUNTA(B29:AK29)*4</calculatedColumnFormula>
    </tableColumn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id="13" name="Table14131516" displayName="Table14131516" ref="A63:S75" headerRowDxfId="99" dataDxfId="98" headerRowCellStyle="Normal 2" dataCellStyle="Normal 2">
  <autoFilter ref="A63:S75"/>
  <tableColumns count="19">
    <tableColumn id="1" name="Eastern Classic" dataDxfId="97" totalsRowDxfId="96" dataCellStyle="Normal 2"/>
    <tableColumn id="14" name="1975" dataDxfId="95" totalsRowDxfId="94" dataCellStyle="Normal 2"/>
    <tableColumn id="12" name="1977" dataDxfId="93" totalsRowDxfId="92" dataCellStyle="Normal 2"/>
    <tableColumn id="2" name="1978" dataDxfId="91" totalsRowDxfId="90" dataCellStyle="Normal 2"/>
    <tableColumn id="3" name="1986" dataDxfId="89" totalsRowDxfId="88" dataCellStyle="Normal 2"/>
    <tableColumn id="4" name="1994" dataDxfId="87" totalsRowDxfId="86" dataCellStyle="Normal 2"/>
    <tableColumn id="5" name="1995" dataDxfId="85" totalsRowDxfId="84" dataCellStyle="Normal 2"/>
    <tableColumn id="6" name="1996" dataDxfId="83" totalsRowDxfId="82" dataCellStyle="Normal 2"/>
    <tableColumn id="7" name="1997" dataDxfId="81" totalsRowDxfId="80" dataCellStyle="Normal 2"/>
    <tableColumn id="8" name="1999" dataDxfId="79" totalsRowDxfId="78" dataCellStyle="Normal 2"/>
    <tableColumn id="9" name="2001" dataDxfId="77" totalsRowDxfId="76" dataCellStyle="Normal 2"/>
    <tableColumn id="10" name="2005" dataDxfId="75" totalsRowDxfId="74" dataCellStyle="Normal 2"/>
    <tableColumn id="18" name="2006" dataDxfId="73" totalsRowDxfId="72" dataCellStyle="Normal 2"/>
    <tableColumn id="19" name="2008" dataDxfId="71" totalsRowDxfId="70" dataCellStyle="Normal 2"/>
    <tableColumn id="20" name="2012" dataDxfId="69" totalsRowDxfId="68" dataCellStyle="Normal 2"/>
    <tableColumn id="21" name="2013" dataDxfId="67" totalsRowDxfId="66" dataCellStyle="Normal 2"/>
    <tableColumn id="22" name="2015" dataDxfId="65" totalsRowDxfId="64" dataCellStyle="Normal 2"/>
    <tableColumn id="23" name="20162" dataDxfId="63" totalsRowDxfId="62" dataCellStyle="Normal 2"/>
    <tableColumn id="44" name="Total" dataDxfId="61" totalsRowDxfId="60" dataCellStyle="Normal 2">
      <calculatedColumnFormula>SUM(B64:R64)</calculatedColumnFormula>
    </tableColumn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id="14" name="Table141317" displayName="Table141317" ref="A84:T95" headerRowDxfId="59" dataDxfId="58" headerRowCellStyle="Normal 2" dataCellStyle="Normal 2">
  <autoFilter ref="A84:T95"/>
  <sortState ref="A85:T95">
    <sortCondition descending="1" ref="T84:T95"/>
  </sortState>
  <tableColumns count="20">
    <tableColumn id="1" name="WNDA - Wins" dataDxfId="57" totalsRowDxfId="56" dataCellStyle="Normal 2"/>
    <tableColumn id="14" name="1974" dataDxfId="55" totalsRowDxfId="54" dataCellStyle="Normal 2"/>
    <tableColumn id="13" name="1975" dataDxfId="53" totalsRowDxfId="52" dataCellStyle="Normal 2"/>
    <tableColumn id="2" name="1979" dataDxfId="51" totalsRowDxfId="50" dataCellStyle="Normal 2"/>
    <tableColumn id="7" name="1984" dataDxfId="49" totalsRowDxfId="48" dataCellStyle="Normal 2"/>
    <tableColumn id="8" name="1985" dataDxfId="47" totalsRowDxfId="46" dataCellStyle="Normal 2"/>
    <tableColumn id="19" name="1990" dataDxfId="45" totalsRowDxfId="44" dataCellStyle="Normal 2"/>
    <tableColumn id="20" name="1991" dataDxfId="43" totalsRowDxfId="42" dataCellStyle="Normal 2"/>
    <tableColumn id="21" name="1992" dataDxfId="41" totalsRowDxfId="40" dataCellStyle="Normal 2"/>
    <tableColumn id="22" name="1994" dataDxfId="39" totalsRowDxfId="38" dataCellStyle="Normal 2"/>
    <tableColumn id="23" name="1995" dataDxfId="37" totalsRowDxfId="36" dataCellStyle="Normal 2"/>
    <tableColumn id="24" name="1996" dataDxfId="35" totalsRowDxfId="34" dataCellStyle="Normal 2"/>
    <tableColumn id="25" name="1998" dataDxfId="33" totalsRowDxfId="32" dataCellStyle="Normal 2"/>
    <tableColumn id="26" name="1999" dataDxfId="31" totalsRowDxfId="30" dataCellStyle="Normal 2"/>
    <tableColumn id="4" name="2009" dataDxfId="29" totalsRowDxfId="28" dataCellStyle="Normal 2"/>
    <tableColumn id="38" name="2014" dataDxfId="27" totalsRowDxfId="26" dataCellStyle="Normal 2"/>
    <tableColumn id="40" name="2015" dataDxfId="25" totalsRowDxfId="24" dataCellStyle="Normal 2"/>
    <tableColumn id="41" name="2016" dataDxfId="23" totalsRowDxfId="22" dataCellStyle="Normal 2"/>
    <tableColumn id="3" name="2018" dataDxfId="21" totalsRowDxfId="20" dataCellStyle="Normal 2"/>
    <tableColumn id="42" name="Total" dataDxfId="19" totalsRowDxfId="18" dataCellStyle="Normal 2">
      <calculatedColumnFormula>SUM(B85:S85)</calculatedColumnFormula>
    </tableColumn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id="15" name="Table14131718" displayName="Table14131718" ref="A98:H102" headerRowDxfId="17" dataDxfId="16" headerRowCellStyle="Normal 2" dataCellStyle="Normal 2">
  <autoFilter ref="A98:H102"/>
  <tableColumns count="8">
    <tableColumn id="1" name="WNDA - High Qualifer" dataDxfId="15" totalsRowDxfId="14" dataCellStyle="Normal 2"/>
    <tableColumn id="6" name="1983" dataDxfId="13" totalsRowDxfId="12" dataCellStyle="Normal 2"/>
    <tableColumn id="7" name="1985" dataDxfId="11" totalsRowDxfId="10" dataCellStyle="Normal 2"/>
    <tableColumn id="19" name="1990" dataDxfId="9" totalsRowDxfId="8" dataCellStyle="Normal 2"/>
    <tableColumn id="20" name="1991" dataDxfId="7" totalsRowDxfId="6" dataCellStyle="Normal 2"/>
    <tableColumn id="21" name="1993" dataDxfId="5" totalsRowDxfId="4" dataCellStyle="Normal 2"/>
    <tableColumn id="41" name="2017" dataDxfId="3" totalsRowDxfId="2" dataCellStyle="Normal 2"/>
    <tableColumn id="42" name="Total" dataDxfId="1" totalsRowDxfId="0" dataCellStyle="Normal 2">
      <calculatedColumnFormula>COUNTA(B99:G99)*4+4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4:Q54" totalsRowShown="0">
  <autoFilter ref="I4:Q54"/>
  <sortState ref="I5:Q70">
    <sortCondition ref="I4:I70"/>
  </sortState>
  <tableColumns count="9">
    <tableColumn id="1" name="Name"/>
    <tableColumn id="2" name="1958"/>
    <tableColumn id="3" name="1961" dataDxfId="615"/>
    <tableColumn id="4" name="1963"/>
    <tableColumn id="5" name="1964"/>
    <tableColumn id="6" name="1965"/>
    <tableColumn id="7" name="1966" dataDxfId="614"/>
    <tableColumn id="8" name="1969" dataDxfId="613"/>
    <tableColumn id="9" name="Totals " dataDxfId="612">
      <calculatedColumnFormula>SUM(J5:P5)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Table24" displayName="Table24" ref="I73:T174" totalsRowShown="0">
  <autoFilter ref="I73:T174"/>
  <sortState ref="I74:T197">
    <sortCondition ref="I73:I197"/>
  </sortState>
  <tableColumns count="12">
    <tableColumn id="1" name="Name" dataDxfId="611"/>
    <tableColumn id="2" name="1970" dataDxfId="610"/>
    <tableColumn id="3" name="1971" dataDxfId="609"/>
    <tableColumn id="4" name="1972" dataDxfId="608"/>
    <tableColumn id="5" name="1973" dataDxfId="607"/>
    <tableColumn id="6" name="1974" dataDxfId="606"/>
    <tableColumn id="7" name="1975" dataDxfId="605"/>
    <tableColumn id="8" name="1976" dataDxfId="604"/>
    <tableColumn id="9" name="1977" dataDxfId="603"/>
    <tableColumn id="10" name="1978" dataDxfId="602"/>
    <tableColumn id="11" name="1979" dataDxfId="601"/>
    <tableColumn id="12" name="Totals" dataDxfId="600">
      <calculatedColumnFormula>SUM(J74:S74)</calculatedColumn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5" name="Table246" displayName="Table246" ref="I232:T465" totalsRowShown="0">
  <autoFilter ref="I232:T465"/>
  <sortState ref="I233:T488">
    <sortCondition ref="I232:I488"/>
  </sortState>
  <tableColumns count="12">
    <tableColumn id="1" name="Name" dataDxfId="599"/>
    <tableColumn id="2" name="1980" dataDxfId="598"/>
    <tableColumn id="3" name="1981" dataDxfId="597"/>
    <tableColumn id="4" name="1982" dataDxfId="596"/>
    <tableColumn id="5" name="1983" dataDxfId="595"/>
    <tableColumn id="6" name="1984" dataDxfId="594"/>
    <tableColumn id="7" name="1985" dataDxfId="593"/>
    <tableColumn id="8" name="1986" dataDxfId="592"/>
    <tableColumn id="9" name="1987" dataDxfId="591"/>
    <tableColumn id="10" name="1988" dataDxfId="590"/>
    <tableColumn id="11" name="1989" dataDxfId="589"/>
    <tableColumn id="12" name="Totals" dataDxfId="588">
      <calculatedColumnFormula>SUM(J233:S233)</calculatedColumnFormula>
    </tableColumn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6" name="Table2467" displayName="Table2467" ref="I744:T1135" totalsRowShown="0">
  <autoFilter ref="I744:T1135"/>
  <sortState ref="I745:T1135">
    <sortCondition ref="I744:I1135"/>
  </sortState>
  <tableColumns count="12">
    <tableColumn id="1" name="Name" dataDxfId="587"/>
    <tableColumn id="2" name="1990" dataDxfId="586"/>
    <tableColumn id="3" name="1991" dataDxfId="585"/>
    <tableColumn id="4" name="1992" dataDxfId="584"/>
    <tableColumn id="5" name="1993" dataDxfId="583"/>
    <tableColumn id="6" name="1994" dataDxfId="582"/>
    <tableColumn id="7" name="1995" dataDxfId="581"/>
    <tableColumn id="8" name="1996" dataDxfId="580"/>
    <tableColumn id="9" name="1997" dataDxfId="579"/>
    <tableColumn id="10" name="1998" dataDxfId="578"/>
    <tableColumn id="11" name="1999" dataDxfId="577"/>
    <tableColumn id="12" name="Totals" dataDxfId="576">
      <calculatedColumnFormula>SUM(J745:S745)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4" name="Table25" displayName="Table25" ref="B5:BE615" totalsRowShown="0">
  <autoFilter ref="B5:BE615"/>
  <sortState ref="B6:BE612">
    <sortCondition ref="B5:B612"/>
  </sortState>
  <tableColumns count="56">
    <tableColumn id="1" name="Name"/>
    <tableColumn id="2" name="1958"/>
    <tableColumn id="3" name="1961" dataDxfId="575"/>
    <tableColumn id="4" name="1963"/>
    <tableColumn id="5" name="1964"/>
    <tableColumn id="6" name="1965"/>
    <tableColumn id="7" name="1966" dataDxfId="574"/>
    <tableColumn id="8" name="1969" dataDxfId="573"/>
    <tableColumn id="10" name="1970" dataDxfId="572"/>
    <tableColumn id="11" name="1971" dataDxfId="571"/>
    <tableColumn id="12" name="1972" dataDxfId="570"/>
    <tableColumn id="13" name="1973" dataDxfId="569"/>
    <tableColumn id="14" name="1974" dataDxfId="568"/>
    <tableColumn id="15" name="1975" dataDxfId="567"/>
    <tableColumn id="16" name="1976" dataDxfId="566"/>
    <tableColumn id="17" name="1977" dataDxfId="565"/>
    <tableColumn id="18" name="1978" dataDxfId="564"/>
    <tableColumn id="20" name="1979" dataDxfId="563"/>
    <tableColumn id="19" name="1980" dataDxfId="562"/>
    <tableColumn id="21" name="1981" dataDxfId="561"/>
    <tableColumn id="22" name="1982" dataDxfId="560"/>
    <tableColumn id="23" name="1983" dataDxfId="559"/>
    <tableColumn id="24" name="1984" dataDxfId="558"/>
    <tableColumn id="25" name="1985" dataDxfId="557"/>
    <tableColumn id="26" name="1986" dataDxfId="556"/>
    <tableColumn id="28" name="1987" dataDxfId="555"/>
    <tableColumn id="27" name="1988" dataDxfId="554"/>
    <tableColumn id="29" name="1989" dataDxfId="553"/>
    <tableColumn id="30" name="1990" dataDxfId="552"/>
    <tableColumn id="31" name="1991" dataDxfId="551"/>
    <tableColumn id="32" name="1992" dataDxfId="550"/>
    <tableColumn id="33" name="1993" dataDxfId="549"/>
    <tableColumn id="34" name="1994" dataDxfId="548"/>
    <tableColumn id="35" name="1995" dataDxfId="547"/>
    <tableColumn id="36" name="1996" dataDxfId="546"/>
    <tableColumn id="37" name="1997" dataDxfId="545"/>
    <tableColumn id="38" name="1998" dataDxfId="544"/>
    <tableColumn id="39" name="1999" dataDxfId="543"/>
    <tableColumn id="40" name="2003" dataDxfId="542"/>
    <tableColumn id="41" name="03' - 04'" dataDxfId="541"/>
    <tableColumn id="42" name="04' - 05'" dataDxfId="540"/>
    <tableColumn id="43" name="05' - 06'" dataDxfId="539"/>
    <tableColumn id="44" name="06' - 07'" dataDxfId="538"/>
    <tableColumn id="45" name="07' - 08'" dataDxfId="537"/>
    <tableColumn id="46" name="08' - 09'" dataDxfId="536"/>
    <tableColumn id="47" name="09' - 10'" dataDxfId="535"/>
    <tableColumn id="48" name="10' - 11'" dataDxfId="534"/>
    <tableColumn id="49" name="11' - 12'" dataDxfId="533"/>
    <tableColumn id="50" name="12' - 13'" dataDxfId="532"/>
    <tableColumn id="52" name="13' - 14'" dataDxfId="531"/>
    <tableColumn id="53" name="14' - 15'" dataDxfId="530"/>
    <tableColumn id="54" name="15' - 16' " dataDxfId="529"/>
    <tableColumn id="55" name="16' - 17'" dataDxfId="528"/>
    <tableColumn id="51" name="17' - 18'" dataDxfId="527"/>
    <tableColumn id="56" name="18' - 19'" dataDxfId="526"/>
    <tableColumn id="9" name="Totals " dataDxfId="525">
      <calculatedColumnFormula>SUM(C6:BD6)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7" name="Table1" displayName="Table1" ref="A1:BB185" totalsRowCount="1" headerRowDxfId="524" dataDxfId="523" headerRowCellStyle="Normal 2" dataCellStyle="Normal 2">
  <autoFilter ref="A1:BB184"/>
  <sortState ref="A2:BB184">
    <sortCondition descending="1" ref="BB1:BB184"/>
  </sortState>
  <tableColumns count="54">
    <tableColumn id="1" name="State Rankings - Men" dataDxfId="522" totalsRowDxfId="521" dataCellStyle="Normal 2"/>
    <tableColumn id="16" name="66-67" totalsRowFunction="custom" dataDxfId="520" totalsRowDxfId="519" dataCellStyle="Normal 2">
      <totalsRowFormula>COUNTA(B2:B184)</totalsRowFormula>
    </tableColumn>
    <tableColumn id="15" name="67-68" totalsRowFunction="custom" dataDxfId="518" totalsRowDxfId="517" dataCellStyle="Normal 2">
      <totalsRowFormula>COUNTA(C2:C184)</totalsRowFormula>
    </tableColumn>
    <tableColumn id="14" name="68-69" totalsRowFunction="custom" dataDxfId="516" totalsRowDxfId="515" dataCellStyle="Normal 2">
      <totalsRowFormula>COUNTA(D2:D184)</totalsRowFormula>
    </tableColumn>
    <tableColumn id="13" name="69-70" totalsRowFunction="custom" dataDxfId="514" totalsRowDxfId="513" dataCellStyle="Normal 2">
      <totalsRowFormula>COUNTA(E2:E184)</totalsRowFormula>
    </tableColumn>
    <tableColumn id="12" name="70-71" totalsRowFunction="custom" dataDxfId="512" totalsRowDxfId="511" dataCellStyle="Normal 2">
      <totalsRowFormula>COUNTA(F2:F184)</totalsRowFormula>
    </tableColumn>
    <tableColumn id="2" name="71-72" totalsRowFunction="custom" dataDxfId="510" totalsRowDxfId="509" dataCellStyle="Normal 2">
      <totalsRowFormula>COUNTA(G2:G184)</totalsRowFormula>
    </tableColumn>
    <tableColumn id="3" name="72-73" totalsRowFunction="custom" dataDxfId="508" totalsRowDxfId="507" dataCellStyle="Normal 2">
      <totalsRowFormula>COUNTA(H2:H184)</totalsRowFormula>
    </tableColumn>
    <tableColumn id="4" name="73-74" totalsRowFunction="custom" dataDxfId="506" totalsRowDxfId="505" dataCellStyle="Normal 2">
      <totalsRowFormula>COUNTA(I2:I184)</totalsRowFormula>
    </tableColumn>
    <tableColumn id="5" name="74-75" totalsRowFunction="custom" dataDxfId="504" totalsRowDxfId="503" dataCellStyle="Normal 2">
      <totalsRowFormula>COUNTA(J2:J184)</totalsRowFormula>
    </tableColumn>
    <tableColumn id="6" name="75-76" totalsRowFunction="custom" dataDxfId="502" totalsRowDxfId="501" dataCellStyle="Normal 2">
      <totalsRowFormula>COUNTA(K2:K184)</totalsRowFormula>
    </tableColumn>
    <tableColumn id="7" name="76-77" totalsRowFunction="custom" dataDxfId="500" totalsRowDxfId="499" dataCellStyle="Normal 2">
      <totalsRowFormula>COUNTA(L2:L184)</totalsRowFormula>
    </tableColumn>
    <tableColumn id="8" name="77-78" totalsRowFunction="custom" dataDxfId="498" totalsRowDxfId="497" dataCellStyle="Normal 2">
      <totalsRowFormula>COUNTA(M2:M184)</totalsRowFormula>
    </tableColumn>
    <tableColumn id="9" name="78-79" totalsRowFunction="custom" dataDxfId="496" totalsRowDxfId="495" dataCellStyle="Normal 2">
      <totalsRowFormula>COUNTA(N2:N184)</totalsRowFormula>
    </tableColumn>
    <tableColumn id="10" name="79-80" totalsRowFunction="custom" dataDxfId="494" totalsRowDxfId="493" dataCellStyle="Normal 2">
      <totalsRowFormula>COUNTA(O2:O184)</totalsRowFormula>
    </tableColumn>
    <tableColumn id="18" name="80-81" totalsRowFunction="custom" dataDxfId="492" totalsRowDxfId="491" dataCellStyle="Normal 2">
      <totalsRowFormula>COUNTA(P2:P184)</totalsRowFormula>
    </tableColumn>
    <tableColumn id="11" name="81-82" totalsRowFunction="custom" dataDxfId="490" totalsRowDxfId="489" dataCellStyle="Normal 2">
      <totalsRowFormula>COUNTA(Q2:Q184)</totalsRowFormula>
    </tableColumn>
    <tableColumn id="19" name="82-83" totalsRowFunction="custom" dataDxfId="488" totalsRowDxfId="487" dataCellStyle="Normal 2">
      <totalsRowFormula>COUNTA(R2:R184)</totalsRowFormula>
    </tableColumn>
    <tableColumn id="20" name="83-84" totalsRowFunction="custom" dataDxfId="486" totalsRowDxfId="485" dataCellStyle="Normal 2">
      <totalsRowFormula>COUNTA(S2:S184)</totalsRowFormula>
    </tableColumn>
    <tableColumn id="21" name="84-85" totalsRowFunction="custom" dataDxfId="484" totalsRowDxfId="483" dataCellStyle="Normal 2">
      <totalsRowFormula>COUNTA(T2:T184)</totalsRowFormula>
    </tableColumn>
    <tableColumn id="22" name="85-86" totalsRowFunction="custom" dataDxfId="482" totalsRowDxfId="481" dataCellStyle="Normal 2">
      <totalsRowFormula>COUNTA(U2:U184)</totalsRowFormula>
    </tableColumn>
    <tableColumn id="23" name="86-87" totalsRowFunction="custom" dataDxfId="480" totalsRowDxfId="479" dataCellStyle="Normal 2">
      <totalsRowFormula>COUNTA(V2:V184)</totalsRowFormula>
    </tableColumn>
    <tableColumn id="24" name="87-88" totalsRowFunction="custom" dataDxfId="478" totalsRowDxfId="477" dataCellStyle="Normal 2">
      <totalsRowFormula>COUNTA(W2:W184)</totalsRowFormula>
    </tableColumn>
    <tableColumn id="25" name="88-89" totalsRowFunction="custom" dataDxfId="476" totalsRowDxfId="475" dataCellStyle="Normal 2">
      <totalsRowFormula>COUNTA(X2:X184)</totalsRowFormula>
    </tableColumn>
    <tableColumn id="26" name="89-90" totalsRowFunction="custom" dataDxfId="474" totalsRowDxfId="473" dataCellStyle="Normal 2">
      <totalsRowFormula>COUNTA(Y2:Y184)</totalsRowFormula>
    </tableColumn>
    <tableColumn id="17" name="90-91" totalsRowFunction="custom" dataDxfId="472" totalsRowDxfId="471" dataCellStyle="Normal 2">
      <totalsRowFormula>COUNTA(Z2:Z184)</totalsRowFormula>
    </tableColumn>
    <tableColumn id="27" name="91-92" totalsRowFunction="custom" dataDxfId="470" totalsRowDxfId="469" dataCellStyle="Normal 2">
      <totalsRowFormula>COUNTA(AA2:AA184)</totalsRowFormula>
    </tableColumn>
    <tableColumn id="28" name="92-93" totalsRowFunction="custom" dataDxfId="468" totalsRowDxfId="467" dataCellStyle="Normal 2">
      <totalsRowFormula>COUNTA(AB2:AB184)</totalsRowFormula>
    </tableColumn>
    <tableColumn id="29" name="93-94" totalsRowFunction="custom" dataDxfId="466" totalsRowDxfId="465" dataCellStyle="Normal 2">
      <totalsRowFormula>COUNTA(AC2:AC184)</totalsRowFormula>
    </tableColumn>
    <tableColumn id="30" name="94-95" totalsRowFunction="custom" dataDxfId="464" totalsRowDxfId="463" dataCellStyle="Normal 2">
      <totalsRowFormula>COUNTA(AD2:AD184)</totalsRowFormula>
    </tableColumn>
    <tableColumn id="31" name="95-96" totalsRowFunction="custom" dataDxfId="462" totalsRowDxfId="461" dataCellStyle="Normal 2">
      <totalsRowFormula>COUNTA(AE2:AE184)</totalsRowFormula>
    </tableColumn>
    <tableColumn id="32" name="96-97" totalsRowFunction="custom" dataDxfId="460" totalsRowDxfId="459" dataCellStyle="Normal 2">
      <totalsRowFormula>COUNTA(AF2:AF184)</totalsRowFormula>
    </tableColumn>
    <tableColumn id="33" name="97-98" totalsRowFunction="custom" dataDxfId="458" totalsRowDxfId="457" dataCellStyle="Normal 2">
      <totalsRowFormula>COUNTA(AG2:AG184)</totalsRowFormula>
    </tableColumn>
    <tableColumn id="34" name="98-99" totalsRowFunction="custom" dataDxfId="456" totalsRowDxfId="455" dataCellStyle="Normal 2">
      <totalsRowFormula>COUNTA(AH2:AH184)</totalsRowFormula>
    </tableColumn>
    <tableColumn id="35" name="99-00" totalsRowFunction="custom" dataDxfId="454" totalsRowDxfId="453" dataCellStyle="Normal 2">
      <totalsRowFormula>COUNTA(AI2:AI184)</totalsRowFormula>
    </tableColumn>
    <tableColumn id="36" name="00'-01'" totalsRowFunction="custom" dataDxfId="452" totalsRowDxfId="451" dataCellStyle="Normal 2">
      <totalsRowFormula>COUNTA(AJ2:AJ184)</totalsRowFormula>
    </tableColumn>
    <tableColumn id="37" name="01'-02'" totalsRowFunction="custom" dataDxfId="450" totalsRowDxfId="449" dataCellStyle="Normal 2">
      <totalsRowFormula>COUNTA(AK2:AK184)</totalsRowFormula>
    </tableColumn>
    <tableColumn id="38" name="02'-03'" totalsRowFunction="custom" dataDxfId="448" totalsRowDxfId="447" dataCellStyle="Normal 2">
      <totalsRowFormula>COUNTA(AL2:AL184)</totalsRowFormula>
    </tableColumn>
    <tableColumn id="39" name="03'-04'" totalsRowFunction="custom" dataDxfId="446" totalsRowDxfId="445" dataCellStyle="Normal 2">
      <totalsRowFormula>COUNTA(AM2:AM184)</totalsRowFormula>
    </tableColumn>
    <tableColumn id="40" name="04'-05'" totalsRowFunction="custom" dataDxfId="444" totalsRowDxfId="443" dataCellStyle="Normal 2">
      <totalsRowFormula>COUNTA(AN2:AN184)</totalsRowFormula>
    </tableColumn>
    <tableColumn id="41" name="05'-06" totalsRowFunction="custom" dataDxfId="442" totalsRowDxfId="441" dataCellStyle="Normal 2">
      <totalsRowFormula>COUNTA(AO2:AO184)</totalsRowFormula>
    </tableColumn>
    <tableColumn id="42" name="06'-07" totalsRowFunction="custom" dataDxfId="440" totalsRowDxfId="439" dataCellStyle="Normal 2">
      <totalsRowFormula>COUNTA(AP2:AP184)</totalsRowFormula>
    </tableColumn>
    <tableColumn id="43" name="07'-08" totalsRowFunction="custom" dataDxfId="438" totalsRowDxfId="437" dataCellStyle="Normal 2">
      <totalsRowFormula>COUNTA(AQ2:AQ184)</totalsRowFormula>
    </tableColumn>
    <tableColumn id="44" name="08'-09" totalsRowFunction="custom" dataDxfId="436" totalsRowDxfId="435" dataCellStyle="Normal 2">
      <totalsRowFormula>COUNTA(AR2:AR184)</totalsRowFormula>
    </tableColumn>
    <tableColumn id="45" name="09'-10'" totalsRowFunction="custom" dataDxfId="434" totalsRowDxfId="433" dataCellStyle="Normal 2">
      <totalsRowFormula>COUNTA(AS2:AS184)</totalsRowFormula>
    </tableColumn>
    <tableColumn id="46" name="10'-11'" totalsRowFunction="custom" dataDxfId="432" totalsRowDxfId="431" dataCellStyle="Normal 2">
      <totalsRowFormula>COUNTA(AT2:AT184)</totalsRowFormula>
    </tableColumn>
    <tableColumn id="47" name="11'-12'" totalsRowFunction="custom" dataDxfId="430" totalsRowDxfId="429" dataCellStyle="Normal 2">
      <totalsRowFormula>COUNTA(AU2:AU184)</totalsRowFormula>
    </tableColumn>
    <tableColumn id="48" name="12'-13'" totalsRowFunction="custom" dataDxfId="428" totalsRowDxfId="427" dataCellStyle="Normal 2">
      <totalsRowFormula>COUNTA(AV2:AV184)</totalsRowFormula>
    </tableColumn>
    <tableColumn id="49" name="13'-14'" totalsRowFunction="custom" dataDxfId="426" totalsRowDxfId="425" dataCellStyle="Normal 2">
      <totalsRowFormula>COUNTA(AW2:AW184)</totalsRowFormula>
    </tableColumn>
    <tableColumn id="50" name="14'-15'" totalsRowFunction="custom" dataDxfId="424" totalsRowDxfId="423" dataCellStyle="Normal 2">
      <totalsRowFormula>COUNTA(AX2:AX184)</totalsRowFormula>
    </tableColumn>
    <tableColumn id="51" name="15'-16'" totalsRowFunction="custom" dataDxfId="422" totalsRowDxfId="421" dataCellStyle="Normal 2">
      <totalsRowFormula>COUNTA(AY2:AY184)</totalsRowFormula>
    </tableColumn>
    <tableColumn id="53" name="16'-17'" totalsRowFunction="custom" dataDxfId="420" totalsRowDxfId="419" dataCellStyle="Normal 2">
      <totalsRowFormula>COUNTA(AZ2:AZ184)</totalsRowFormula>
    </tableColumn>
    <tableColumn id="54" name="17'-18'" totalsRowFunction="custom" dataDxfId="418" totalsRowDxfId="417" dataCellStyle="Normal 2">
      <totalsRowFormula>COUNTA(BA2:BA184)</totalsRowFormula>
    </tableColumn>
    <tableColumn id="52" name="Totals" dataDxfId="416" totalsRowDxfId="415" dataCellStyle="Normal 2">
      <calculatedColumnFormula>SUM(B2:BA2)</calculatedColumnFormula>
    </tableColumn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8" name="Table29" displayName="Table29" ref="A193:BB341" totalsRowCount="1" headerRowDxfId="414" dataDxfId="413" headerRowCellStyle="Normal 2" dataCellStyle="Normal 2">
  <autoFilter ref="A193:BB340"/>
  <sortState ref="A193:BA339">
    <sortCondition ref="A192:A339"/>
  </sortState>
  <tableColumns count="54">
    <tableColumn id="1" name="State Rankings - Women" dataDxfId="412" totalsRowDxfId="411" dataCellStyle="Normal 2"/>
    <tableColumn id="16" name="66-67" totalsRowFunction="custom" dataDxfId="410" totalsRowDxfId="409" dataCellStyle="Normal 2">
      <totalsRowFormula>COUNTA(B194:B340)</totalsRowFormula>
    </tableColumn>
    <tableColumn id="15" name="67-68" totalsRowFunction="custom" dataDxfId="408" totalsRowDxfId="407" dataCellStyle="Normal 2">
      <totalsRowFormula>COUNTA(C194:C340)</totalsRowFormula>
    </tableColumn>
    <tableColumn id="14" name="68-69" totalsRowFunction="custom" dataDxfId="406" totalsRowDxfId="405" dataCellStyle="Normal 2">
      <totalsRowFormula>COUNTA(D194:D340)</totalsRowFormula>
    </tableColumn>
    <tableColumn id="13" name="69-70" totalsRowFunction="custom" dataDxfId="404" totalsRowDxfId="403" dataCellStyle="Normal 2">
      <totalsRowFormula>COUNTA(E194:E340)</totalsRowFormula>
    </tableColumn>
    <tableColumn id="12" name="70-71" totalsRowFunction="custom" dataDxfId="402" totalsRowDxfId="401" dataCellStyle="Normal 2">
      <totalsRowFormula>COUNTA(F194:F340)</totalsRowFormula>
    </tableColumn>
    <tableColumn id="2" name="71-72" totalsRowFunction="custom" dataDxfId="400" totalsRowDxfId="399" dataCellStyle="Normal 2">
      <totalsRowFormula>COUNTA(G194:G340)</totalsRowFormula>
    </tableColumn>
    <tableColumn id="3" name="72-73" totalsRowFunction="custom" dataDxfId="398" totalsRowDxfId="397" dataCellStyle="Normal 2">
      <totalsRowFormula>COUNTA(H194:H340)</totalsRowFormula>
    </tableColumn>
    <tableColumn id="4" name="73-74" totalsRowFunction="custom" dataDxfId="396" totalsRowDxfId="395" dataCellStyle="Normal 2">
      <totalsRowFormula>COUNTA(I194:I340)</totalsRowFormula>
    </tableColumn>
    <tableColumn id="5" name="74-75" totalsRowFunction="custom" dataDxfId="394" totalsRowDxfId="393" dataCellStyle="Normal 2">
      <totalsRowFormula>COUNTA(J194:J340)</totalsRowFormula>
    </tableColumn>
    <tableColumn id="6" name="75-76" totalsRowFunction="custom" dataDxfId="392" totalsRowDxfId="391" dataCellStyle="Normal 2">
      <totalsRowFormula>COUNTA(K194:K340)</totalsRowFormula>
    </tableColumn>
    <tableColumn id="7" name="76-77" totalsRowFunction="custom" dataDxfId="390" totalsRowDxfId="389" dataCellStyle="Normal 2">
      <totalsRowFormula>COUNTA(L194:L340)</totalsRowFormula>
    </tableColumn>
    <tableColumn id="8" name="77-78" totalsRowFunction="custom" dataDxfId="388" totalsRowDxfId="387" dataCellStyle="Normal 2">
      <totalsRowFormula>COUNTA(M194:M340)</totalsRowFormula>
    </tableColumn>
    <tableColumn id="9" name="78-79" totalsRowFunction="custom" dataDxfId="386" totalsRowDxfId="385" dataCellStyle="Normal 2">
      <totalsRowFormula>COUNTA(N194:N340)</totalsRowFormula>
    </tableColumn>
    <tableColumn id="10" name="79-80" totalsRowFunction="custom" dataDxfId="384" totalsRowDxfId="383" dataCellStyle="Normal 2">
      <totalsRowFormula>COUNTA(O194:O340)</totalsRowFormula>
    </tableColumn>
    <tableColumn id="11" name="80-81" totalsRowFunction="custom" dataDxfId="382" totalsRowDxfId="381" dataCellStyle="Normal 2">
      <totalsRowFormula>COUNTA(P194:P340)</totalsRowFormula>
    </tableColumn>
    <tableColumn id="17" name="81-82" totalsRowFunction="custom" dataDxfId="380" totalsRowDxfId="379" dataCellStyle="Normal 2">
      <totalsRowFormula>COUNTA(Q194:Q340)</totalsRowFormula>
    </tableColumn>
    <tableColumn id="18" name="82-83" totalsRowFunction="custom" dataDxfId="378" totalsRowDxfId="377" dataCellStyle="Normal 2">
      <totalsRowFormula>COUNTA(R194:R340)</totalsRowFormula>
    </tableColumn>
    <tableColumn id="19" name="83-84" totalsRowFunction="custom" dataDxfId="376" totalsRowDxfId="375" dataCellStyle="Normal 2">
      <totalsRowFormula>COUNTA(S194:S340)</totalsRowFormula>
    </tableColumn>
    <tableColumn id="20" name="84-85" totalsRowFunction="custom" dataDxfId="374" totalsRowDxfId="373" dataCellStyle="Normal 2">
      <totalsRowFormula>COUNTA(T194:T340)</totalsRowFormula>
    </tableColumn>
    <tableColumn id="21" name="85-86" totalsRowFunction="custom" dataDxfId="372" totalsRowDxfId="371" dataCellStyle="Normal 2">
      <totalsRowFormula>COUNTA(U194:U340)</totalsRowFormula>
    </tableColumn>
    <tableColumn id="22" name="86-87" totalsRowFunction="custom" dataDxfId="370" totalsRowDxfId="369" dataCellStyle="Normal 2">
      <totalsRowFormula>COUNTA(V194:V340)</totalsRowFormula>
    </tableColumn>
    <tableColumn id="23" name="87-88" totalsRowFunction="custom" dataDxfId="368" totalsRowDxfId="367" dataCellStyle="Normal 2">
      <totalsRowFormula>COUNTA(W194:W340)</totalsRowFormula>
    </tableColumn>
    <tableColumn id="24" name="88-89" totalsRowFunction="custom" dataDxfId="366" totalsRowDxfId="365" dataCellStyle="Normal 2">
      <totalsRowFormula>COUNTA(X194:X340)</totalsRowFormula>
    </tableColumn>
    <tableColumn id="25" name="89-90" totalsRowFunction="custom" dataDxfId="364" totalsRowDxfId="363" dataCellStyle="Normal 2">
      <totalsRowFormula>COUNTA(Y194:Y340)</totalsRowFormula>
    </tableColumn>
    <tableColumn id="26" name="90-91" totalsRowFunction="custom" dataDxfId="362" totalsRowDxfId="361" dataCellStyle="Normal 2">
      <totalsRowFormula>COUNTA(Z194:Z340)</totalsRowFormula>
    </tableColumn>
    <tableColumn id="27" name="91-92" totalsRowFunction="custom" dataDxfId="360" totalsRowDxfId="359" dataCellStyle="Normal 2">
      <totalsRowFormula>COUNTA(AA194:AA340)</totalsRowFormula>
    </tableColumn>
    <tableColumn id="28" name="92-93" totalsRowFunction="custom" dataDxfId="358" totalsRowDxfId="357" dataCellStyle="Normal 2">
      <totalsRowFormula>COUNTA(AB194:AB340)</totalsRowFormula>
    </tableColumn>
    <tableColumn id="29" name="93-94" totalsRowFunction="custom" dataDxfId="356" totalsRowDxfId="355" dataCellStyle="Normal 2">
      <totalsRowFormula>COUNTA(AC194:AC340)</totalsRowFormula>
    </tableColumn>
    <tableColumn id="30" name="94-95" totalsRowFunction="custom" dataDxfId="354" totalsRowDxfId="353" dataCellStyle="Normal 2">
      <totalsRowFormula>COUNTA(AD194:AD340)</totalsRowFormula>
    </tableColumn>
    <tableColumn id="31" name="95-96" totalsRowFunction="custom" dataDxfId="352" totalsRowDxfId="351" dataCellStyle="Normal 2">
      <totalsRowFormula>COUNTA(AE194:AE340)</totalsRowFormula>
    </tableColumn>
    <tableColumn id="32" name="96-97" totalsRowFunction="custom" dataDxfId="350" totalsRowDxfId="349" dataCellStyle="Normal 2">
      <totalsRowFormula>COUNTA(AF194:AF340)</totalsRowFormula>
    </tableColumn>
    <tableColumn id="33" name="97-98" totalsRowFunction="custom" dataDxfId="348" totalsRowDxfId="347" dataCellStyle="Normal 2">
      <totalsRowFormula>COUNTA(AG194:AG340)</totalsRowFormula>
    </tableColumn>
    <tableColumn id="34" name="98-99" totalsRowFunction="custom" dataDxfId="346" totalsRowDxfId="345" dataCellStyle="Normal 2">
      <totalsRowFormula>COUNTA(AH194:AH340)</totalsRowFormula>
    </tableColumn>
    <tableColumn id="35" name="99-00" totalsRowFunction="custom" dataDxfId="344" totalsRowDxfId="343" dataCellStyle="Normal 2">
      <totalsRowFormula>COUNTA(AI194:AI340)</totalsRowFormula>
    </tableColumn>
    <tableColumn id="36" name="00'-01'" totalsRowFunction="custom" dataDxfId="342" totalsRowDxfId="341" dataCellStyle="Normal 2">
      <totalsRowFormula>COUNTA(AJ194:AJ340)</totalsRowFormula>
    </tableColumn>
    <tableColumn id="37" name="01'-02'" totalsRowFunction="custom" dataDxfId="340" totalsRowDxfId="339" dataCellStyle="Normal 2">
      <totalsRowFormula>COUNTA(AK194:AK340)</totalsRowFormula>
    </tableColumn>
    <tableColumn id="38" name="02'-03'" totalsRowFunction="custom" dataDxfId="338" totalsRowDxfId="337" dataCellStyle="Normal 2">
      <totalsRowFormula>COUNTA(AL194:AL340)</totalsRowFormula>
    </tableColumn>
    <tableColumn id="39" name="03'-04'" totalsRowFunction="custom" dataDxfId="336" totalsRowDxfId="335" dataCellStyle="Normal 2">
      <totalsRowFormula>COUNTA(AM194:AM340)</totalsRowFormula>
    </tableColumn>
    <tableColumn id="40" name="04'-05'" totalsRowFunction="custom" dataDxfId="334" totalsRowDxfId="333" dataCellStyle="Normal 2">
      <totalsRowFormula>COUNTA(AN194:AN340)</totalsRowFormula>
    </tableColumn>
    <tableColumn id="41" name="05'-06" totalsRowFunction="custom" dataDxfId="332" totalsRowDxfId="331" dataCellStyle="Normal 2">
      <totalsRowFormula>COUNTA(AO194:AO340)</totalsRowFormula>
    </tableColumn>
    <tableColumn id="42" name="06'-07" totalsRowFunction="custom" dataDxfId="330" totalsRowDxfId="329" dataCellStyle="Normal 2">
      <totalsRowFormula>COUNTA(AP194:AP340)</totalsRowFormula>
    </tableColumn>
    <tableColumn id="43" name="07'-08" totalsRowFunction="custom" dataDxfId="328" totalsRowDxfId="327" dataCellStyle="Normal 2">
      <totalsRowFormula>COUNTA(AQ194:AQ340)</totalsRowFormula>
    </tableColumn>
    <tableColumn id="44" name="08'-09" totalsRowFunction="custom" dataDxfId="326" totalsRowDxfId="325" dataCellStyle="Normal 2">
      <totalsRowFormula>COUNTA(AR194:AR340)</totalsRowFormula>
    </tableColumn>
    <tableColumn id="45" name="09'-10'" totalsRowFunction="custom" dataDxfId="324" totalsRowDxfId="323" dataCellStyle="Normal 2">
      <totalsRowFormula>COUNTA(AS194:AS340)</totalsRowFormula>
    </tableColumn>
    <tableColumn id="46" name="10'-11'" totalsRowFunction="custom" dataDxfId="322" totalsRowDxfId="321" dataCellStyle="Normal 2">
      <totalsRowFormula>COUNTA(AT194:AT340)</totalsRowFormula>
    </tableColumn>
    <tableColumn id="47" name="11'-12'" totalsRowFunction="custom" dataDxfId="320" totalsRowDxfId="319" dataCellStyle="Normal 2">
      <totalsRowFormula>COUNTA(AU194:AU340)</totalsRowFormula>
    </tableColumn>
    <tableColumn id="48" name="12'-13'" totalsRowFunction="custom" dataDxfId="318" totalsRowDxfId="317" dataCellStyle="Normal 2">
      <totalsRowFormula>COUNTA(AV194:AV340)</totalsRowFormula>
    </tableColumn>
    <tableColumn id="49" name="13'-14'" totalsRowFunction="custom" dataDxfId="316" totalsRowDxfId="315" dataCellStyle="Normal 2">
      <totalsRowFormula>COUNTA(AW194:AW340)</totalsRowFormula>
    </tableColumn>
    <tableColumn id="50" name="14'-15'" totalsRowFunction="custom" dataDxfId="314" totalsRowDxfId="313" dataCellStyle="Normal 2">
      <totalsRowFormula>COUNTA(AX194:AX340)</totalsRowFormula>
    </tableColumn>
    <tableColumn id="51" name="15'-16'" totalsRowFunction="custom" dataDxfId="312" totalsRowDxfId="311" dataCellStyle="Normal 2">
      <totalsRowFormula>COUNTA(AY194:AY340)</totalsRowFormula>
    </tableColumn>
    <tableColumn id="53" name="16'-17'" totalsRowFunction="custom" dataDxfId="310" totalsRowDxfId="309" dataCellStyle="Normal 2">
      <totalsRowFormula>COUNTA(AZ194:AZ340)</totalsRowFormula>
    </tableColumn>
    <tableColumn id="54" name="17'-18'" totalsRowFunction="custom" dataDxfId="308" totalsRowDxfId="307" dataCellStyle="Normal 2">
      <totalsRowFormula>COUNTA(BA194:BA340)</totalsRowFormula>
    </tableColumn>
    <tableColumn id="52" name="Totals" dataDxfId="306" totalsRowDxfId="305" dataCellStyle="Normal 2">
      <calculatedColumnFormula>SUM(B194:BA194)</calculatedColumnFormula>
    </tableColumn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A7:S22" totalsRowShown="0" headerRowDxfId="304" dataDxfId="302" headerRowBorderDxfId="303" tableBorderDxfId="301" headerRowCellStyle="Normal 2" dataCellStyle="Normal 2">
  <autoFilter ref="A7:S22"/>
  <tableColumns count="19">
    <tableColumn id="1" name="National Rankings - Women"/>
    <tableColumn id="2" name="99-00" dataDxfId="300" dataCellStyle="Normal 2"/>
    <tableColumn id="3" name="00'-01'" dataDxfId="299" dataCellStyle="Normal 2"/>
    <tableColumn id="4" name="01'-02'" dataDxfId="298" dataCellStyle="Normal 2"/>
    <tableColumn id="5" name="02'-03'" dataDxfId="297" dataCellStyle="Normal 2"/>
    <tableColumn id="6" name="03'-04'" dataDxfId="296" dataCellStyle="Normal 2"/>
    <tableColumn id="7" name="05'-06" dataDxfId="295" dataCellStyle="Normal 2"/>
    <tableColumn id="8" name="07'-08" dataDxfId="294" dataCellStyle="Normal 2"/>
    <tableColumn id="9" name="08'-09" dataDxfId="293" dataCellStyle="Normal 2"/>
    <tableColumn id="10" name="09'-10'" dataDxfId="292" dataCellStyle="Normal 2"/>
    <tableColumn id="11" name="10'-11'" dataDxfId="291" dataCellStyle="Normal 2"/>
    <tableColumn id="12" name="11'-12'" dataDxfId="290" dataCellStyle="Normal 2"/>
    <tableColumn id="13" name="12'-13'" dataDxfId="289" dataCellStyle="Normal 2"/>
    <tableColumn id="14" name="13'-14'" dataDxfId="288" dataCellStyle="Normal 2"/>
    <tableColumn id="15" name="14'-15'" dataDxfId="287" dataCellStyle="Normal 2"/>
    <tableColumn id="16" name="15'-16'" dataDxfId="286" dataCellStyle="Normal 2"/>
    <tableColumn id="18" name="16' - 17'" dataDxfId="285" dataCellStyle="Normal 2"/>
    <tableColumn id="19" name="17' - 18'" dataDxfId="284" dataCellStyle="Normal 2"/>
    <tableColumn id="17" name="Totals" dataDxfId="283" dataCellStyle="Normal 2">
      <calculatedColumnFormula>SUM(B8:R8)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7" Type="http://schemas.openxmlformats.org/officeDocument/2006/relationships/comments" Target="../comments2.xml"/><Relationship Id="rId2" Type="http://schemas.openxmlformats.org/officeDocument/2006/relationships/table" Target="../tables/table11.xml"/><Relationship Id="rId1" Type="http://schemas.openxmlformats.org/officeDocument/2006/relationships/vmlDrawing" Target="../drawings/vmlDrawing2.vml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T1541"/>
  <sheetViews>
    <sheetView topLeftCell="B1" zoomScale="125" zoomScaleNormal="125" zoomScalePageLayoutView="125" workbookViewId="0">
      <selection activeCell="C5" sqref="C5"/>
    </sheetView>
  </sheetViews>
  <sheetFormatPr defaultColWidth="11" defaultRowHeight="15.75" x14ac:dyDescent="0.25"/>
  <cols>
    <col min="3" max="3" width="24.5" bestFit="1" customWidth="1"/>
    <col min="4" max="4" width="25" bestFit="1" customWidth="1"/>
    <col min="5" max="5" width="49.5" bestFit="1" customWidth="1"/>
    <col min="6" max="6" width="19" bestFit="1" customWidth="1"/>
    <col min="7" max="7" width="10.875" bestFit="1" customWidth="1"/>
    <col min="9" max="9" width="21.625" bestFit="1" customWidth="1"/>
    <col min="10" max="16" width="7.875" customWidth="1"/>
    <col min="17" max="17" width="9.125" customWidth="1"/>
    <col min="18" max="18" width="11" customWidth="1"/>
  </cols>
  <sheetData>
    <row r="2" spans="3:17" ht="16.5" thickBot="1" x14ac:dyDescent="0.3"/>
    <row r="3" spans="3:17" x14ac:dyDescent="0.25">
      <c r="I3" s="35" t="s">
        <v>325</v>
      </c>
      <c r="J3" s="36"/>
      <c r="K3" s="36"/>
      <c r="L3" s="36"/>
      <c r="M3" s="36"/>
      <c r="N3" s="36"/>
      <c r="O3" s="36"/>
      <c r="P3" s="36"/>
      <c r="Q3" s="37"/>
    </row>
    <row r="4" spans="3:17" x14ac:dyDescent="0.25">
      <c r="C4" s="1" t="s">
        <v>2333</v>
      </c>
      <c r="D4" s="1" t="s">
        <v>0</v>
      </c>
      <c r="E4" s="1" t="s">
        <v>1</v>
      </c>
      <c r="F4" s="1" t="s">
        <v>2</v>
      </c>
      <c r="G4" s="1" t="s">
        <v>3</v>
      </c>
      <c r="I4" s="25" t="s">
        <v>317</v>
      </c>
      <c r="J4" s="29" t="s">
        <v>318</v>
      </c>
      <c r="K4" s="29" t="s">
        <v>319</v>
      </c>
      <c r="L4" s="29" t="s">
        <v>320</v>
      </c>
      <c r="M4" s="29" t="s">
        <v>321</v>
      </c>
      <c r="N4" s="29" t="s">
        <v>322</v>
      </c>
      <c r="O4" s="29" t="s">
        <v>323</v>
      </c>
      <c r="P4" s="29" t="s">
        <v>324</v>
      </c>
      <c r="Q4" s="26" t="s">
        <v>328</v>
      </c>
    </row>
    <row r="5" spans="3:17" x14ac:dyDescent="0.25">
      <c r="C5" s="2">
        <v>1958</v>
      </c>
      <c r="D5" s="3" t="s">
        <v>4</v>
      </c>
      <c r="E5" s="4" t="s">
        <v>5</v>
      </c>
      <c r="F5" s="5" t="s">
        <v>6</v>
      </c>
      <c r="G5" s="27">
        <v>4</v>
      </c>
      <c r="I5" s="38" t="s">
        <v>46</v>
      </c>
      <c r="J5" s="32"/>
      <c r="K5" s="32"/>
      <c r="L5" s="32">
        <v>4</v>
      </c>
      <c r="M5" s="32"/>
      <c r="N5" s="32"/>
      <c r="O5" s="32"/>
      <c r="P5" s="32"/>
      <c r="Q5" s="39">
        <f t="shared" ref="Q5:Q36" si="0">SUM(J5:P5)</f>
        <v>4</v>
      </c>
    </row>
    <row r="6" spans="3:17" x14ac:dyDescent="0.25">
      <c r="C6" s="2">
        <v>1958</v>
      </c>
      <c r="D6" s="3" t="s">
        <v>4</v>
      </c>
      <c r="E6" s="4" t="s">
        <v>5</v>
      </c>
      <c r="F6" s="5" t="s">
        <v>7</v>
      </c>
      <c r="G6" s="27">
        <v>4</v>
      </c>
      <c r="I6" s="38" t="s">
        <v>6</v>
      </c>
      <c r="J6" s="32">
        <v>4</v>
      </c>
      <c r="K6" s="32"/>
      <c r="L6" s="32">
        <v>4</v>
      </c>
      <c r="M6" s="32"/>
      <c r="N6" s="32"/>
      <c r="O6" s="32"/>
      <c r="P6" s="32"/>
      <c r="Q6" s="39">
        <f t="shared" si="0"/>
        <v>8</v>
      </c>
    </row>
    <row r="7" spans="3:17" x14ac:dyDescent="0.25">
      <c r="C7" s="2">
        <v>1958</v>
      </c>
      <c r="D7" s="3" t="s">
        <v>4</v>
      </c>
      <c r="E7" s="4" t="s">
        <v>8</v>
      </c>
      <c r="F7" s="5" t="s">
        <v>9</v>
      </c>
      <c r="G7" s="27">
        <v>4</v>
      </c>
      <c r="I7" s="38" t="s">
        <v>61</v>
      </c>
      <c r="J7" s="32"/>
      <c r="K7" s="32"/>
      <c r="L7" s="32"/>
      <c r="M7" s="32">
        <v>4</v>
      </c>
      <c r="N7" s="32">
        <v>4</v>
      </c>
      <c r="O7" s="32"/>
      <c r="P7" s="32"/>
      <c r="Q7" s="39">
        <f t="shared" si="0"/>
        <v>8</v>
      </c>
    </row>
    <row r="8" spans="3:17" x14ac:dyDescent="0.25">
      <c r="C8" s="2">
        <v>1958</v>
      </c>
      <c r="D8" s="3" t="s">
        <v>4</v>
      </c>
      <c r="E8" s="4" t="s">
        <v>10</v>
      </c>
      <c r="F8" s="5" t="s">
        <v>11</v>
      </c>
      <c r="G8" s="27">
        <v>4</v>
      </c>
      <c r="I8" s="40" t="s">
        <v>326</v>
      </c>
      <c r="J8" s="32"/>
      <c r="K8" s="32"/>
      <c r="L8" s="32"/>
      <c r="M8" s="32"/>
      <c r="N8" s="32"/>
      <c r="O8" s="32">
        <v>4</v>
      </c>
      <c r="P8" s="32"/>
      <c r="Q8" s="39">
        <f t="shared" si="0"/>
        <v>4</v>
      </c>
    </row>
    <row r="9" spans="3:17" x14ac:dyDescent="0.25">
      <c r="C9" s="2">
        <v>1958</v>
      </c>
      <c r="D9" s="3" t="s">
        <v>4</v>
      </c>
      <c r="E9" s="4" t="s">
        <v>12</v>
      </c>
      <c r="F9" s="5" t="s">
        <v>13</v>
      </c>
      <c r="G9" s="27">
        <v>4</v>
      </c>
      <c r="I9" s="38" t="s">
        <v>60</v>
      </c>
      <c r="J9" s="32"/>
      <c r="K9" s="32"/>
      <c r="L9" s="32"/>
      <c r="M9" s="32">
        <v>4</v>
      </c>
      <c r="N9" s="32"/>
      <c r="O9" s="32"/>
      <c r="P9" s="32"/>
      <c r="Q9" s="39">
        <f t="shared" si="0"/>
        <v>4</v>
      </c>
    </row>
    <row r="10" spans="3:17" x14ac:dyDescent="0.25">
      <c r="C10" s="2">
        <v>1958</v>
      </c>
      <c r="D10" s="3" t="s">
        <v>4</v>
      </c>
      <c r="E10" s="4" t="s">
        <v>12</v>
      </c>
      <c r="F10" s="5" t="s">
        <v>14</v>
      </c>
      <c r="G10" s="27">
        <v>4</v>
      </c>
      <c r="I10" s="38" t="s">
        <v>39</v>
      </c>
      <c r="J10" s="32"/>
      <c r="K10" s="32"/>
      <c r="L10" s="32">
        <v>4</v>
      </c>
      <c r="M10" s="32"/>
      <c r="N10" s="32"/>
      <c r="O10" s="32"/>
      <c r="P10" s="32"/>
      <c r="Q10" s="39">
        <f t="shared" si="0"/>
        <v>4</v>
      </c>
    </row>
    <row r="11" spans="3:17" x14ac:dyDescent="0.25">
      <c r="C11" s="2">
        <v>1958</v>
      </c>
      <c r="D11" s="3" t="s">
        <v>4</v>
      </c>
      <c r="E11" s="4" t="s">
        <v>15</v>
      </c>
      <c r="F11" s="5" t="s">
        <v>16</v>
      </c>
      <c r="G11" s="27">
        <v>4</v>
      </c>
      <c r="I11" s="40" t="s">
        <v>103</v>
      </c>
      <c r="J11" s="32"/>
      <c r="K11" s="32"/>
      <c r="L11" s="32"/>
      <c r="M11" s="32"/>
      <c r="N11" s="32"/>
      <c r="O11" s="32">
        <v>4</v>
      </c>
      <c r="P11" s="32"/>
      <c r="Q11" s="39">
        <f t="shared" si="0"/>
        <v>4</v>
      </c>
    </row>
    <row r="12" spans="3:17" x14ac:dyDescent="0.25">
      <c r="C12" s="2">
        <v>1958</v>
      </c>
      <c r="D12" s="3" t="s">
        <v>4</v>
      </c>
      <c r="E12" s="4" t="s">
        <v>17</v>
      </c>
      <c r="F12" s="5" t="s">
        <v>18</v>
      </c>
      <c r="G12" s="27">
        <v>4</v>
      </c>
      <c r="I12" s="38" t="s">
        <v>14</v>
      </c>
      <c r="J12" s="32">
        <v>4</v>
      </c>
      <c r="K12" s="32"/>
      <c r="L12" s="32">
        <v>4</v>
      </c>
      <c r="M12" s="32"/>
      <c r="N12" s="32"/>
      <c r="O12" s="32"/>
      <c r="P12" s="32"/>
      <c r="Q12" s="39">
        <f t="shared" si="0"/>
        <v>8</v>
      </c>
    </row>
    <row r="13" spans="3:17" x14ac:dyDescent="0.25">
      <c r="C13" s="2">
        <v>1958</v>
      </c>
      <c r="D13" s="3" t="s">
        <v>4</v>
      </c>
      <c r="E13" s="4" t="s">
        <v>17</v>
      </c>
      <c r="F13" s="5" t="s">
        <v>16</v>
      </c>
      <c r="G13" s="27">
        <v>4</v>
      </c>
      <c r="I13" s="38" t="s">
        <v>23</v>
      </c>
      <c r="J13" s="32">
        <v>4</v>
      </c>
      <c r="K13" s="32"/>
      <c r="L13" s="32"/>
      <c r="M13" s="32"/>
      <c r="N13" s="32"/>
      <c r="O13" s="32"/>
      <c r="P13" s="32"/>
      <c r="Q13" s="39">
        <f t="shared" si="0"/>
        <v>4</v>
      </c>
    </row>
    <row r="14" spans="3:17" x14ac:dyDescent="0.25">
      <c r="C14" s="2">
        <v>1958</v>
      </c>
      <c r="D14" s="3" t="s">
        <v>4</v>
      </c>
      <c r="E14" s="4" t="s">
        <v>19</v>
      </c>
      <c r="F14" s="5" t="s">
        <v>20</v>
      </c>
      <c r="G14" s="27">
        <v>4</v>
      </c>
      <c r="I14" s="38" t="s">
        <v>80</v>
      </c>
      <c r="J14" s="32"/>
      <c r="K14" s="32"/>
      <c r="L14" s="32"/>
      <c r="M14" s="32"/>
      <c r="N14" s="32">
        <v>4</v>
      </c>
      <c r="O14" s="32"/>
      <c r="P14" s="32"/>
      <c r="Q14" s="39">
        <f t="shared" si="0"/>
        <v>4</v>
      </c>
    </row>
    <row r="15" spans="3:17" x14ac:dyDescent="0.25">
      <c r="C15" s="2">
        <v>1958</v>
      </c>
      <c r="D15" s="3" t="s">
        <v>4</v>
      </c>
      <c r="E15" s="4" t="s">
        <v>21</v>
      </c>
      <c r="F15" s="5" t="s">
        <v>22</v>
      </c>
      <c r="G15" s="27">
        <v>4</v>
      </c>
      <c r="I15" s="38" t="s">
        <v>71</v>
      </c>
      <c r="J15" s="32"/>
      <c r="K15" s="32"/>
      <c r="L15" s="32"/>
      <c r="M15" s="32"/>
      <c r="N15" s="32">
        <v>4</v>
      </c>
      <c r="O15" s="32"/>
      <c r="P15" s="32"/>
      <c r="Q15" s="39">
        <f t="shared" si="0"/>
        <v>4</v>
      </c>
    </row>
    <row r="16" spans="3:17" x14ac:dyDescent="0.25">
      <c r="C16" s="2">
        <v>1958</v>
      </c>
      <c r="D16" s="3" t="s">
        <v>4</v>
      </c>
      <c r="E16" s="4" t="s">
        <v>21</v>
      </c>
      <c r="F16" s="5" t="s">
        <v>23</v>
      </c>
      <c r="G16" s="27">
        <v>4</v>
      </c>
      <c r="I16" s="41" t="s">
        <v>88</v>
      </c>
      <c r="J16" s="32"/>
      <c r="K16" s="32"/>
      <c r="L16" s="32"/>
      <c r="M16" s="32"/>
      <c r="N16" s="32">
        <v>4</v>
      </c>
      <c r="O16" s="32"/>
      <c r="P16" s="32"/>
      <c r="Q16" s="39">
        <f t="shared" si="0"/>
        <v>4</v>
      </c>
    </row>
    <row r="17" spans="3:17" x14ac:dyDescent="0.25">
      <c r="C17" s="6"/>
      <c r="D17" s="7"/>
      <c r="E17" s="65">
        <v>1961</v>
      </c>
      <c r="F17" s="8"/>
      <c r="G17" s="7"/>
      <c r="I17" s="42" t="s">
        <v>99</v>
      </c>
      <c r="J17" s="32"/>
      <c r="K17" s="32"/>
      <c r="L17" s="32"/>
      <c r="M17" s="32"/>
      <c r="N17" s="34">
        <v>4</v>
      </c>
      <c r="O17" s="32"/>
      <c r="P17" s="32"/>
      <c r="Q17" s="39">
        <f t="shared" si="0"/>
        <v>4</v>
      </c>
    </row>
    <row r="18" spans="3:17" x14ac:dyDescent="0.25">
      <c r="C18" s="2" t="s">
        <v>24</v>
      </c>
      <c r="D18" s="3" t="s">
        <v>25</v>
      </c>
      <c r="E18" s="4" t="s">
        <v>26</v>
      </c>
      <c r="F18" s="5" t="s">
        <v>27</v>
      </c>
      <c r="G18" s="27">
        <v>4</v>
      </c>
      <c r="I18" s="38" t="s">
        <v>73</v>
      </c>
      <c r="J18" s="32"/>
      <c r="K18" s="32"/>
      <c r="L18" s="32"/>
      <c r="M18" s="32"/>
      <c r="N18" s="32">
        <v>4</v>
      </c>
      <c r="O18" s="32"/>
      <c r="P18" s="32"/>
      <c r="Q18" s="39">
        <f t="shared" si="0"/>
        <v>4</v>
      </c>
    </row>
    <row r="19" spans="3:17" x14ac:dyDescent="0.25">
      <c r="C19" s="9"/>
      <c r="D19" s="10"/>
      <c r="E19" s="64">
        <v>1963</v>
      </c>
      <c r="F19" s="11"/>
      <c r="G19" s="28"/>
      <c r="I19" s="38" t="s">
        <v>57</v>
      </c>
      <c r="J19" s="32"/>
      <c r="K19" s="32"/>
      <c r="L19" s="32"/>
      <c r="M19" s="32">
        <v>4</v>
      </c>
      <c r="N19" s="32"/>
      <c r="O19" s="32"/>
      <c r="P19" s="32"/>
      <c r="Q19" s="39">
        <f t="shared" si="0"/>
        <v>4</v>
      </c>
    </row>
    <row r="20" spans="3:17" x14ac:dyDescent="0.25">
      <c r="C20" s="12">
        <v>1963</v>
      </c>
      <c r="D20" s="3" t="s">
        <v>25</v>
      </c>
      <c r="E20" s="4" t="s">
        <v>28</v>
      </c>
      <c r="F20" s="5" t="s">
        <v>29</v>
      </c>
      <c r="G20" s="27">
        <v>4</v>
      </c>
      <c r="I20" s="38" t="s">
        <v>74</v>
      </c>
      <c r="J20" s="32"/>
      <c r="K20" s="32"/>
      <c r="L20" s="32">
        <v>4</v>
      </c>
      <c r="M20" s="32"/>
      <c r="N20" s="32">
        <v>4</v>
      </c>
      <c r="O20" s="32"/>
      <c r="P20" s="32"/>
      <c r="Q20" s="39">
        <f t="shared" si="0"/>
        <v>8</v>
      </c>
    </row>
    <row r="21" spans="3:17" x14ac:dyDescent="0.25">
      <c r="C21" s="12">
        <v>1963</v>
      </c>
      <c r="D21" s="3" t="s">
        <v>25</v>
      </c>
      <c r="E21" s="4" t="s">
        <v>30</v>
      </c>
      <c r="F21" s="5" t="s">
        <v>31</v>
      </c>
      <c r="G21" s="27">
        <v>4</v>
      </c>
      <c r="I21" s="38" t="s">
        <v>31</v>
      </c>
      <c r="J21" s="32"/>
      <c r="K21" s="32"/>
      <c r="L21" s="32">
        <v>4</v>
      </c>
      <c r="M21" s="32"/>
      <c r="N21" s="32"/>
      <c r="O21" s="32"/>
      <c r="P21" s="32"/>
      <c r="Q21" s="39">
        <f t="shared" si="0"/>
        <v>4</v>
      </c>
    </row>
    <row r="22" spans="3:17" x14ac:dyDescent="0.25">
      <c r="C22" s="12">
        <v>1963</v>
      </c>
      <c r="D22" s="3" t="s">
        <v>25</v>
      </c>
      <c r="E22" s="4" t="s">
        <v>32</v>
      </c>
      <c r="F22" s="5" t="s">
        <v>6</v>
      </c>
      <c r="G22" s="27">
        <v>4</v>
      </c>
      <c r="I22" s="38" t="s">
        <v>29</v>
      </c>
      <c r="J22" s="32"/>
      <c r="K22" s="32"/>
      <c r="L22" s="32">
        <v>8</v>
      </c>
      <c r="M22" s="32"/>
      <c r="N22" s="32"/>
      <c r="O22" s="32"/>
      <c r="P22" s="32"/>
      <c r="Q22" s="39">
        <f t="shared" si="0"/>
        <v>8</v>
      </c>
    </row>
    <row r="23" spans="3:17" x14ac:dyDescent="0.25">
      <c r="C23" s="12">
        <v>1963</v>
      </c>
      <c r="D23" s="3" t="s">
        <v>25</v>
      </c>
      <c r="E23" s="4" t="s">
        <v>33</v>
      </c>
      <c r="F23" s="5" t="s">
        <v>29</v>
      </c>
      <c r="G23" s="27">
        <v>4</v>
      </c>
      <c r="I23" s="40" t="s">
        <v>27</v>
      </c>
      <c r="J23" s="32"/>
      <c r="K23" s="32">
        <v>4</v>
      </c>
      <c r="L23" s="32"/>
      <c r="M23" s="32"/>
      <c r="N23" s="32">
        <v>4</v>
      </c>
      <c r="O23" s="32"/>
      <c r="P23" s="32"/>
      <c r="Q23" s="39">
        <f t="shared" si="0"/>
        <v>8</v>
      </c>
    </row>
    <row r="24" spans="3:17" x14ac:dyDescent="0.25">
      <c r="C24" s="12">
        <v>1963</v>
      </c>
      <c r="D24" s="3" t="s">
        <v>25</v>
      </c>
      <c r="E24" s="4" t="s">
        <v>33</v>
      </c>
      <c r="F24" s="5" t="s">
        <v>34</v>
      </c>
      <c r="G24" s="27">
        <v>4</v>
      </c>
      <c r="I24" s="38" t="s">
        <v>44</v>
      </c>
      <c r="J24" s="32"/>
      <c r="K24" s="32"/>
      <c r="L24" s="32">
        <v>4</v>
      </c>
      <c r="M24" s="32"/>
      <c r="N24" s="32"/>
      <c r="O24" s="32"/>
      <c r="P24" s="32">
        <v>4</v>
      </c>
      <c r="Q24" s="39">
        <f t="shared" si="0"/>
        <v>8</v>
      </c>
    </row>
    <row r="25" spans="3:17" x14ac:dyDescent="0.25">
      <c r="C25" s="12">
        <v>1963</v>
      </c>
      <c r="D25" s="3" t="s">
        <v>25</v>
      </c>
      <c r="E25" s="4" t="s">
        <v>35</v>
      </c>
      <c r="F25" s="5" t="s">
        <v>36</v>
      </c>
      <c r="G25" s="27">
        <v>4</v>
      </c>
      <c r="I25" s="38" t="s">
        <v>18</v>
      </c>
      <c r="J25" s="32">
        <v>4</v>
      </c>
      <c r="K25" s="32"/>
      <c r="L25" s="32"/>
      <c r="M25" s="32"/>
      <c r="N25" s="32"/>
      <c r="O25" s="32"/>
      <c r="P25" s="32"/>
      <c r="Q25" s="39">
        <f t="shared" si="0"/>
        <v>4</v>
      </c>
    </row>
    <row r="26" spans="3:17" x14ac:dyDescent="0.25">
      <c r="C26" s="12">
        <v>1963</v>
      </c>
      <c r="D26" s="3" t="s">
        <v>25</v>
      </c>
      <c r="E26" s="4" t="s">
        <v>35</v>
      </c>
      <c r="F26" s="5" t="s">
        <v>37</v>
      </c>
      <c r="G26" s="27">
        <v>4</v>
      </c>
      <c r="I26" s="38" t="s">
        <v>20</v>
      </c>
      <c r="J26" s="32">
        <v>4</v>
      </c>
      <c r="K26" s="32"/>
      <c r="L26" s="32"/>
      <c r="M26" s="32"/>
      <c r="N26" s="32"/>
      <c r="O26" s="32"/>
      <c r="P26" s="32"/>
      <c r="Q26" s="39">
        <f t="shared" si="0"/>
        <v>4</v>
      </c>
    </row>
    <row r="27" spans="3:17" x14ac:dyDescent="0.25">
      <c r="C27" s="12">
        <v>1963</v>
      </c>
      <c r="D27" s="3" t="s">
        <v>25</v>
      </c>
      <c r="E27" s="4" t="s">
        <v>38</v>
      </c>
      <c r="F27" s="5" t="s">
        <v>14</v>
      </c>
      <c r="G27" s="27">
        <v>4</v>
      </c>
      <c r="I27" s="38" t="s">
        <v>37</v>
      </c>
      <c r="J27" s="32"/>
      <c r="K27" s="32"/>
      <c r="L27" s="32">
        <v>4</v>
      </c>
      <c r="M27" s="32"/>
      <c r="N27" s="32"/>
      <c r="O27" s="32"/>
      <c r="P27" s="32"/>
      <c r="Q27" s="39">
        <f t="shared" si="0"/>
        <v>4</v>
      </c>
    </row>
    <row r="28" spans="3:17" x14ac:dyDescent="0.25">
      <c r="C28" s="12">
        <v>1963</v>
      </c>
      <c r="D28" s="3" t="s">
        <v>25</v>
      </c>
      <c r="E28" s="4" t="s">
        <v>38</v>
      </c>
      <c r="F28" s="5" t="s">
        <v>39</v>
      </c>
      <c r="G28" s="27">
        <v>4</v>
      </c>
      <c r="I28" s="42" t="s">
        <v>93</v>
      </c>
      <c r="J28" s="32"/>
      <c r="K28" s="32"/>
      <c r="L28" s="32"/>
      <c r="M28" s="32"/>
      <c r="N28" s="34">
        <v>4</v>
      </c>
      <c r="O28" s="32"/>
      <c r="P28" s="32"/>
      <c r="Q28" s="39">
        <f t="shared" si="0"/>
        <v>4</v>
      </c>
    </row>
    <row r="29" spans="3:17" x14ac:dyDescent="0.25">
      <c r="C29" s="12">
        <v>1963</v>
      </c>
      <c r="D29" s="3" t="s">
        <v>25</v>
      </c>
      <c r="E29" s="4" t="s">
        <v>40</v>
      </c>
      <c r="F29" s="5" t="s">
        <v>41</v>
      </c>
      <c r="G29" s="27">
        <v>4</v>
      </c>
      <c r="I29" s="38" t="s">
        <v>64</v>
      </c>
      <c r="J29" s="32"/>
      <c r="K29" s="32"/>
      <c r="L29" s="32"/>
      <c r="M29" s="32">
        <v>4</v>
      </c>
      <c r="N29" s="32"/>
      <c r="O29" s="32"/>
      <c r="P29" s="32"/>
      <c r="Q29" s="39">
        <f t="shared" si="0"/>
        <v>4</v>
      </c>
    </row>
    <row r="30" spans="3:17" x14ac:dyDescent="0.25">
      <c r="C30" s="12">
        <v>1963</v>
      </c>
      <c r="D30" s="3" t="s">
        <v>25</v>
      </c>
      <c r="E30" s="4" t="s">
        <v>40</v>
      </c>
      <c r="F30" s="5" t="s">
        <v>42</v>
      </c>
      <c r="G30" s="27">
        <v>4</v>
      </c>
      <c r="I30" s="41" t="s">
        <v>86</v>
      </c>
      <c r="J30" s="32"/>
      <c r="K30" s="32"/>
      <c r="L30" s="32"/>
      <c r="M30" s="32"/>
      <c r="N30" s="32">
        <v>4</v>
      </c>
      <c r="O30" s="32"/>
      <c r="P30" s="32"/>
      <c r="Q30" s="39">
        <f t="shared" si="0"/>
        <v>4</v>
      </c>
    </row>
    <row r="31" spans="3:17" x14ac:dyDescent="0.25">
      <c r="C31" s="12">
        <v>1963</v>
      </c>
      <c r="D31" s="3" t="s">
        <v>25</v>
      </c>
      <c r="E31" s="4" t="s">
        <v>43</v>
      </c>
      <c r="F31" s="5" t="s">
        <v>44</v>
      </c>
      <c r="G31" s="27">
        <v>4</v>
      </c>
      <c r="I31" s="38" t="s">
        <v>16</v>
      </c>
      <c r="J31" s="32">
        <v>8</v>
      </c>
      <c r="K31" s="32"/>
      <c r="L31" s="32"/>
      <c r="M31" s="32"/>
      <c r="N31" s="32"/>
      <c r="O31" s="32"/>
      <c r="P31" s="32"/>
      <c r="Q31" s="39">
        <f t="shared" si="0"/>
        <v>8</v>
      </c>
    </row>
    <row r="32" spans="3:17" x14ac:dyDescent="0.25">
      <c r="C32" s="12">
        <v>1963</v>
      </c>
      <c r="D32" s="3" t="s">
        <v>25</v>
      </c>
      <c r="E32" s="4" t="s">
        <v>45</v>
      </c>
      <c r="F32" s="5" t="s">
        <v>46</v>
      </c>
      <c r="G32" s="27">
        <v>4</v>
      </c>
      <c r="I32" s="38" t="s">
        <v>81</v>
      </c>
      <c r="J32" s="32"/>
      <c r="K32" s="32"/>
      <c r="L32" s="32"/>
      <c r="M32" s="32"/>
      <c r="N32" s="32">
        <v>4</v>
      </c>
      <c r="O32" s="32"/>
      <c r="P32" s="32"/>
      <c r="Q32" s="39">
        <f t="shared" si="0"/>
        <v>4</v>
      </c>
    </row>
    <row r="33" spans="3:17" x14ac:dyDescent="0.25">
      <c r="C33" s="6"/>
      <c r="D33" s="7"/>
      <c r="E33" s="65">
        <v>1964</v>
      </c>
      <c r="F33" s="8"/>
      <c r="G33" s="7"/>
      <c r="I33" s="38" t="s">
        <v>52</v>
      </c>
      <c r="J33" s="32"/>
      <c r="K33" s="32"/>
      <c r="L33" s="32"/>
      <c r="M33" s="32">
        <v>4</v>
      </c>
      <c r="N33" s="32"/>
      <c r="O33" s="32"/>
      <c r="P33" s="32"/>
      <c r="Q33" s="39">
        <f t="shared" si="0"/>
        <v>4</v>
      </c>
    </row>
    <row r="34" spans="3:17" x14ac:dyDescent="0.25">
      <c r="C34" s="12">
        <v>1964</v>
      </c>
      <c r="D34" s="3" t="s">
        <v>25</v>
      </c>
      <c r="E34" s="4" t="s">
        <v>47</v>
      </c>
      <c r="F34" s="13" t="s">
        <v>48</v>
      </c>
      <c r="G34" s="27">
        <v>4</v>
      </c>
      <c r="I34" s="38" t="s">
        <v>13</v>
      </c>
      <c r="J34" s="32">
        <v>4</v>
      </c>
      <c r="K34" s="32"/>
      <c r="L34" s="32"/>
      <c r="M34" s="32"/>
      <c r="N34" s="32"/>
      <c r="O34" s="32"/>
      <c r="P34" s="32"/>
      <c r="Q34" s="39">
        <f t="shared" si="0"/>
        <v>4</v>
      </c>
    </row>
    <row r="35" spans="3:17" x14ac:dyDescent="0.25">
      <c r="C35" s="12">
        <v>1964</v>
      </c>
      <c r="D35" s="3" t="s">
        <v>25</v>
      </c>
      <c r="E35" s="4" t="s">
        <v>49</v>
      </c>
      <c r="F35" s="13" t="s">
        <v>50</v>
      </c>
      <c r="G35" s="27">
        <v>4</v>
      </c>
      <c r="I35" s="42" t="s">
        <v>97</v>
      </c>
      <c r="J35" s="32"/>
      <c r="K35" s="32"/>
      <c r="L35" s="32"/>
      <c r="M35" s="32"/>
      <c r="N35" s="34">
        <v>4</v>
      </c>
      <c r="O35" s="32"/>
      <c r="P35" s="32"/>
      <c r="Q35" s="39">
        <f t="shared" si="0"/>
        <v>4</v>
      </c>
    </row>
    <row r="36" spans="3:17" x14ac:dyDescent="0.25">
      <c r="C36" s="12">
        <v>1964</v>
      </c>
      <c r="D36" s="3" t="s">
        <v>25</v>
      </c>
      <c r="E36" s="4" t="s">
        <v>51</v>
      </c>
      <c r="F36" s="5" t="s">
        <v>52</v>
      </c>
      <c r="G36" s="27">
        <v>4</v>
      </c>
      <c r="I36" s="38" t="s">
        <v>9</v>
      </c>
      <c r="J36" s="32">
        <v>4</v>
      </c>
      <c r="K36" s="32"/>
      <c r="L36" s="32"/>
      <c r="M36" s="32"/>
      <c r="N36" s="32"/>
      <c r="O36" s="32"/>
      <c r="P36" s="32"/>
      <c r="Q36" s="39">
        <f t="shared" si="0"/>
        <v>4</v>
      </c>
    </row>
    <row r="37" spans="3:17" x14ac:dyDescent="0.25">
      <c r="C37" s="12">
        <v>1964</v>
      </c>
      <c r="D37" s="3" t="s">
        <v>25</v>
      </c>
      <c r="E37" s="4" t="s">
        <v>53</v>
      </c>
      <c r="F37" s="5" t="s">
        <v>54</v>
      </c>
      <c r="G37" s="27">
        <v>4</v>
      </c>
      <c r="I37" s="38" t="s">
        <v>41</v>
      </c>
      <c r="J37" s="32"/>
      <c r="K37" s="32"/>
      <c r="L37" s="32">
        <v>4</v>
      </c>
      <c r="M37" s="32">
        <v>4</v>
      </c>
      <c r="N37" s="32"/>
      <c r="O37" s="32"/>
      <c r="P37" s="32"/>
      <c r="Q37" s="39">
        <f t="shared" ref="Q37:Q54" si="1">SUM(J37:P37)</f>
        <v>8</v>
      </c>
    </row>
    <row r="38" spans="3:17" x14ac:dyDescent="0.25">
      <c r="C38" s="12">
        <v>1964</v>
      </c>
      <c r="D38" s="3" t="s">
        <v>25</v>
      </c>
      <c r="E38" s="4" t="s">
        <v>53</v>
      </c>
      <c r="F38" s="5" t="s">
        <v>55</v>
      </c>
      <c r="G38" s="27">
        <v>4</v>
      </c>
      <c r="I38" s="42" t="s">
        <v>92</v>
      </c>
      <c r="J38" s="32"/>
      <c r="K38" s="32"/>
      <c r="L38" s="32"/>
      <c r="M38" s="32"/>
      <c r="N38" s="34">
        <v>4</v>
      </c>
      <c r="O38" s="32"/>
      <c r="P38" s="32"/>
      <c r="Q38" s="39">
        <f t="shared" si="1"/>
        <v>4</v>
      </c>
    </row>
    <row r="39" spans="3:17" x14ac:dyDescent="0.25">
      <c r="C39" s="12">
        <v>1964</v>
      </c>
      <c r="D39" s="3" t="s">
        <v>25</v>
      </c>
      <c r="E39" s="4" t="s">
        <v>56</v>
      </c>
      <c r="F39" s="5" t="s">
        <v>57</v>
      </c>
      <c r="G39" s="27">
        <v>4</v>
      </c>
      <c r="I39" s="41" t="s">
        <v>50</v>
      </c>
      <c r="J39" s="32"/>
      <c r="K39" s="32"/>
      <c r="L39" s="32"/>
      <c r="M39" s="32">
        <v>4</v>
      </c>
      <c r="N39" s="32"/>
      <c r="O39" s="32"/>
      <c r="P39" s="32"/>
      <c r="Q39" s="39">
        <f t="shared" si="1"/>
        <v>4</v>
      </c>
    </row>
    <row r="40" spans="3:17" x14ac:dyDescent="0.25">
      <c r="C40" s="12">
        <v>1964</v>
      </c>
      <c r="D40" s="3" t="s">
        <v>25</v>
      </c>
      <c r="E40" s="4" t="s">
        <v>56</v>
      </c>
      <c r="F40" s="5" t="s">
        <v>58</v>
      </c>
      <c r="G40" s="27">
        <v>4</v>
      </c>
      <c r="I40" s="42" t="s">
        <v>98</v>
      </c>
      <c r="J40" s="32"/>
      <c r="K40" s="32"/>
      <c r="L40" s="32"/>
      <c r="M40" s="32"/>
      <c r="N40" s="34">
        <v>4</v>
      </c>
      <c r="O40" s="32"/>
      <c r="P40" s="32"/>
      <c r="Q40" s="39">
        <f t="shared" si="1"/>
        <v>4</v>
      </c>
    </row>
    <row r="41" spans="3:17" x14ac:dyDescent="0.25">
      <c r="C41" s="12">
        <v>1964</v>
      </c>
      <c r="D41" s="3" t="s">
        <v>25</v>
      </c>
      <c r="E41" s="4" t="s">
        <v>59</v>
      </c>
      <c r="F41" s="5" t="s">
        <v>60</v>
      </c>
      <c r="G41" s="27">
        <v>4</v>
      </c>
      <c r="I41" s="38" t="s">
        <v>83</v>
      </c>
      <c r="J41" s="32"/>
      <c r="K41" s="32"/>
      <c r="L41" s="32"/>
      <c r="M41" s="32"/>
      <c r="N41" s="32">
        <v>4</v>
      </c>
      <c r="O41" s="32"/>
      <c r="P41" s="32"/>
      <c r="Q41" s="39">
        <f t="shared" si="1"/>
        <v>4</v>
      </c>
    </row>
    <row r="42" spans="3:17" x14ac:dyDescent="0.25">
      <c r="C42" s="12">
        <v>1964</v>
      </c>
      <c r="D42" s="3" t="s">
        <v>25</v>
      </c>
      <c r="E42" s="4" t="s">
        <v>59</v>
      </c>
      <c r="F42" s="5" t="s">
        <v>61</v>
      </c>
      <c r="G42" s="27">
        <v>4</v>
      </c>
      <c r="I42" s="38" t="s">
        <v>11</v>
      </c>
      <c r="J42" s="32">
        <v>4</v>
      </c>
      <c r="K42" s="32"/>
      <c r="L42" s="32"/>
      <c r="M42" s="32"/>
      <c r="N42" s="32"/>
      <c r="O42" s="32"/>
      <c r="P42" s="32"/>
      <c r="Q42" s="39">
        <f t="shared" si="1"/>
        <v>4</v>
      </c>
    </row>
    <row r="43" spans="3:17" x14ac:dyDescent="0.25">
      <c r="C43" s="12">
        <v>1964</v>
      </c>
      <c r="D43" s="3" t="s">
        <v>25</v>
      </c>
      <c r="E43" s="4" t="s">
        <v>62</v>
      </c>
      <c r="F43" s="5" t="s">
        <v>42</v>
      </c>
      <c r="G43" s="27">
        <v>4</v>
      </c>
      <c r="I43" s="41" t="s">
        <v>48</v>
      </c>
      <c r="J43" s="32"/>
      <c r="K43" s="32"/>
      <c r="L43" s="32"/>
      <c r="M43" s="32">
        <v>4</v>
      </c>
      <c r="N43" s="32"/>
      <c r="O43" s="32"/>
      <c r="P43" s="32"/>
      <c r="Q43" s="39">
        <f t="shared" si="1"/>
        <v>4</v>
      </c>
    </row>
    <row r="44" spans="3:17" x14ac:dyDescent="0.25">
      <c r="C44" s="12">
        <v>1964</v>
      </c>
      <c r="D44" s="3" t="s">
        <v>25</v>
      </c>
      <c r="E44" s="4" t="s">
        <v>62</v>
      </c>
      <c r="F44" s="5" t="s">
        <v>41</v>
      </c>
      <c r="G44" s="27">
        <v>4</v>
      </c>
      <c r="I44" s="38" t="s">
        <v>7</v>
      </c>
      <c r="J44" s="32">
        <v>4</v>
      </c>
      <c r="K44" s="32"/>
      <c r="L44" s="32"/>
      <c r="M44" s="32"/>
      <c r="N44" s="32"/>
      <c r="O44" s="32"/>
      <c r="P44" s="32"/>
      <c r="Q44" s="39">
        <f t="shared" si="1"/>
        <v>4</v>
      </c>
    </row>
    <row r="45" spans="3:17" x14ac:dyDescent="0.25">
      <c r="C45" s="2">
        <v>1964</v>
      </c>
      <c r="D45" s="3" t="s">
        <v>25</v>
      </c>
      <c r="E45" s="4" t="s">
        <v>63</v>
      </c>
      <c r="F45" s="5" t="s">
        <v>64</v>
      </c>
      <c r="G45" s="27">
        <v>4</v>
      </c>
      <c r="I45" s="41" t="s">
        <v>84</v>
      </c>
      <c r="J45" s="32"/>
      <c r="K45" s="32"/>
      <c r="L45" s="32"/>
      <c r="M45" s="32"/>
      <c r="N45" s="32">
        <v>4</v>
      </c>
      <c r="O45" s="32"/>
      <c r="P45" s="32"/>
      <c r="Q45" s="39">
        <f t="shared" si="1"/>
        <v>4</v>
      </c>
    </row>
    <row r="46" spans="3:17" x14ac:dyDescent="0.25">
      <c r="C46" s="2">
        <v>1964</v>
      </c>
      <c r="D46" s="3" t="s">
        <v>25</v>
      </c>
      <c r="E46" s="4" t="s">
        <v>65</v>
      </c>
      <c r="F46" s="5" t="s">
        <v>66</v>
      </c>
      <c r="G46" s="27">
        <v>4</v>
      </c>
      <c r="I46" s="38" t="s">
        <v>58</v>
      </c>
      <c r="J46" s="32"/>
      <c r="K46" s="32"/>
      <c r="L46" s="32"/>
      <c r="M46" s="32">
        <v>4</v>
      </c>
      <c r="N46" s="32"/>
      <c r="O46" s="32"/>
      <c r="P46" s="32"/>
      <c r="Q46" s="39">
        <f t="shared" si="1"/>
        <v>4</v>
      </c>
    </row>
    <row r="47" spans="3:17" x14ac:dyDescent="0.25">
      <c r="C47" s="9"/>
      <c r="D47" s="10"/>
      <c r="E47" s="64">
        <v>1965</v>
      </c>
      <c r="F47" s="11"/>
      <c r="G47" s="28"/>
      <c r="I47" s="38" t="s">
        <v>77</v>
      </c>
      <c r="J47" s="32"/>
      <c r="K47" s="32"/>
      <c r="L47" s="32"/>
      <c r="M47" s="32"/>
      <c r="N47" s="32">
        <v>4</v>
      </c>
      <c r="O47" s="32"/>
      <c r="P47" s="32"/>
      <c r="Q47" s="39">
        <f t="shared" si="1"/>
        <v>4</v>
      </c>
    </row>
    <row r="48" spans="3:17" x14ac:dyDescent="0.25">
      <c r="C48" s="14" t="s">
        <v>67</v>
      </c>
      <c r="D48" s="3" t="s">
        <v>68</v>
      </c>
      <c r="E48" s="15" t="s">
        <v>69</v>
      </c>
      <c r="F48" s="5" t="s">
        <v>27</v>
      </c>
      <c r="G48" s="27">
        <v>4</v>
      </c>
      <c r="I48" s="38" t="s">
        <v>22</v>
      </c>
      <c r="J48" s="32">
        <v>4</v>
      </c>
      <c r="K48" s="32"/>
      <c r="L48" s="32"/>
      <c r="M48" s="32"/>
      <c r="N48" s="32"/>
      <c r="O48" s="32"/>
      <c r="P48" s="32"/>
      <c r="Q48" s="39">
        <f t="shared" si="1"/>
        <v>4</v>
      </c>
    </row>
    <row r="49" spans="3:17" x14ac:dyDescent="0.25">
      <c r="C49" s="14" t="s">
        <v>67</v>
      </c>
      <c r="D49" s="3" t="s">
        <v>68</v>
      </c>
      <c r="E49" s="15" t="s">
        <v>70</v>
      </c>
      <c r="F49" s="5" t="s">
        <v>71</v>
      </c>
      <c r="G49" s="27">
        <v>4</v>
      </c>
      <c r="I49" s="38" t="s">
        <v>54</v>
      </c>
      <c r="J49" s="32"/>
      <c r="K49" s="32"/>
      <c r="L49" s="32"/>
      <c r="M49" s="32">
        <v>4</v>
      </c>
      <c r="N49" s="32"/>
      <c r="O49" s="32"/>
      <c r="P49" s="32"/>
      <c r="Q49" s="39">
        <f t="shared" si="1"/>
        <v>4</v>
      </c>
    </row>
    <row r="50" spans="3:17" x14ac:dyDescent="0.25">
      <c r="C50" s="14" t="s">
        <v>67</v>
      </c>
      <c r="D50" s="3" t="s">
        <v>68</v>
      </c>
      <c r="E50" s="15" t="s">
        <v>72</v>
      </c>
      <c r="F50" s="5" t="s">
        <v>73</v>
      </c>
      <c r="G50" s="27">
        <v>4</v>
      </c>
      <c r="I50" s="38" t="s">
        <v>66</v>
      </c>
      <c r="J50" s="32"/>
      <c r="K50" s="32"/>
      <c r="L50" s="32"/>
      <c r="M50" s="32">
        <v>4</v>
      </c>
      <c r="N50" s="32"/>
      <c r="O50" s="32"/>
      <c r="P50" s="32"/>
      <c r="Q50" s="39">
        <f t="shared" si="1"/>
        <v>4</v>
      </c>
    </row>
    <row r="51" spans="3:17" x14ac:dyDescent="0.25">
      <c r="C51" s="14" t="s">
        <v>67</v>
      </c>
      <c r="D51" s="3" t="s">
        <v>68</v>
      </c>
      <c r="E51" s="15" t="s">
        <v>72</v>
      </c>
      <c r="F51" s="5" t="s">
        <v>74</v>
      </c>
      <c r="G51" s="27">
        <v>4</v>
      </c>
      <c r="I51" s="38" t="s">
        <v>42</v>
      </c>
      <c r="J51" s="32"/>
      <c r="K51" s="32"/>
      <c r="L51" s="32">
        <v>4</v>
      </c>
      <c r="M51" s="32">
        <v>4</v>
      </c>
      <c r="N51" s="32"/>
      <c r="O51" s="32"/>
      <c r="P51" s="32"/>
      <c r="Q51" s="39">
        <f t="shared" si="1"/>
        <v>8</v>
      </c>
    </row>
    <row r="52" spans="3:17" x14ac:dyDescent="0.25">
      <c r="C52" s="14" t="s">
        <v>67</v>
      </c>
      <c r="D52" s="3" t="s">
        <v>68</v>
      </c>
      <c r="E52" s="15" t="s">
        <v>75</v>
      </c>
      <c r="F52" s="5" t="s">
        <v>76</v>
      </c>
      <c r="G52" s="27">
        <v>4</v>
      </c>
      <c r="I52" s="38" t="s">
        <v>34</v>
      </c>
      <c r="J52" s="32"/>
      <c r="K52" s="32"/>
      <c r="L52" s="32">
        <v>4</v>
      </c>
      <c r="M52" s="32"/>
      <c r="N52" s="32"/>
      <c r="O52" s="32"/>
      <c r="P52" s="32"/>
      <c r="Q52" s="39">
        <f t="shared" si="1"/>
        <v>4</v>
      </c>
    </row>
    <row r="53" spans="3:17" x14ac:dyDescent="0.25">
      <c r="C53" s="14" t="s">
        <v>67</v>
      </c>
      <c r="D53" s="3" t="s">
        <v>68</v>
      </c>
      <c r="E53" s="15" t="s">
        <v>75</v>
      </c>
      <c r="F53" s="5" t="s">
        <v>77</v>
      </c>
      <c r="G53" s="27">
        <v>4</v>
      </c>
      <c r="I53" s="38" t="s">
        <v>55</v>
      </c>
      <c r="J53" s="32"/>
      <c r="K53" s="32"/>
      <c r="L53" s="32"/>
      <c r="M53" s="32">
        <v>4</v>
      </c>
      <c r="N53" s="32"/>
      <c r="O53" s="32"/>
      <c r="P53" s="32"/>
      <c r="Q53" s="39">
        <f t="shared" si="1"/>
        <v>4</v>
      </c>
    </row>
    <row r="54" spans="3:17" ht="16.5" thickBot="1" x14ac:dyDescent="0.3">
      <c r="C54" s="14" t="s">
        <v>67</v>
      </c>
      <c r="D54" s="3" t="s">
        <v>68</v>
      </c>
      <c r="E54" s="15" t="s">
        <v>78</v>
      </c>
      <c r="F54" s="5" t="s">
        <v>61</v>
      </c>
      <c r="G54" s="27">
        <v>4</v>
      </c>
      <c r="I54" s="43" t="s">
        <v>76</v>
      </c>
      <c r="J54" s="44"/>
      <c r="K54" s="44"/>
      <c r="L54" s="44"/>
      <c r="M54" s="44"/>
      <c r="N54" s="44">
        <v>4</v>
      </c>
      <c r="O54" s="44"/>
      <c r="P54" s="44"/>
      <c r="Q54" s="45">
        <f t="shared" si="1"/>
        <v>4</v>
      </c>
    </row>
    <row r="55" spans="3:17" x14ac:dyDescent="0.25">
      <c r="C55" s="14" t="s">
        <v>67</v>
      </c>
      <c r="D55" s="3" t="s">
        <v>68</v>
      </c>
      <c r="E55" s="15" t="s">
        <v>79</v>
      </c>
      <c r="F55" s="5" t="s">
        <v>80</v>
      </c>
      <c r="G55" s="27">
        <v>4</v>
      </c>
    </row>
    <row r="56" spans="3:17" x14ac:dyDescent="0.25">
      <c r="C56" s="14" t="s">
        <v>67</v>
      </c>
      <c r="D56" s="3" t="s">
        <v>68</v>
      </c>
      <c r="E56" s="15" t="s">
        <v>79</v>
      </c>
      <c r="F56" s="5" t="s">
        <v>81</v>
      </c>
      <c r="G56" s="27">
        <v>4</v>
      </c>
    </row>
    <row r="57" spans="3:17" x14ac:dyDescent="0.25">
      <c r="C57" s="14" t="s">
        <v>67</v>
      </c>
      <c r="D57" s="3" t="s">
        <v>68</v>
      </c>
      <c r="E57" s="15" t="s">
        <v>82</v>
      </c>
      <c r="F57" s="5" t="s">
        <v>83</v>
      </c>
      <c r="G57" s="27">
        <v>4</v>
      </c>
    </row>
    <row r="58" spans="3:17" x14ac:dyDescent="0.25">
      <c r="C58" s="14" t="s">
        <v>67</v>
      </c>
      <c r="D58" s="3" t="s">
        <v>68</v>
      </c>
      <c r="E58" s="15" t="s">
        <v>82</v>
      </c>
      <c r="F58" s="13" t="s">
        <v>84</v>
      </c>
      <c r="G58" s="27">
        <v>4</v>
      </c>
    </row>
    <row r="59" spans="3:17" x14ac:dyDescent="0.25">
      <c r="C59" s="12">
        <v>1965</v>
      </c>
      <c r="D59" s="3" t="s">
        <v>25</v>
      </c>
      <c r="E59" s="15" t="s">
        <v>85</v>
      </c>
      <c r="F59" s="13" t="s">
        <v>86</v>
      </c>
      <c r="G59" s="27">
        <v>4</v>
      </c>
    </row>
    <row r="60" spans="3:17" x14ac:dyDescent="0.25">
      <c r="C60" s="12">
        <v>1965</v>
      </c>
      <c r="D60" s="3" t="s">
        <v>25</v>
      </c>
      <c r="E60" s="15" t="s">
        <v>87</v>
      </c>
      <c r="F60" s="13" t="s">
        <v>88</v>
      </c>
      <c r="G60" s="27">
        <v>4</v>
      </c>
    </row>
    <row r="61" spans="3:17" x14ac:dyDescent="0.25">
      <c r="C61" s="16" t="s">
        <v>89</v>
      </c>
      <c r="D61" s="17" t="s">
        <v>90</v>
      </c>
      <c r="E61" s="18" t="s">
        <v>91</v>
      </c>
      <c r="F61" s="19" t="s">
        <v>92</v>
      </c>
      <c r="G61" s="17">
        <v>4</v>
      </c>
    </row>
    <row r="62" spans="3:17" x14ac:dyDescent="0.25">
      <c r="C62" s="16" t="s">
        <v>89</v>
      </c>
      <c r="D62" s="17" t="s">
        <v>90</v>
      </c>
      <c r="E62" s="18" t="s">
        <v>91</v>
      </c>
      <c r="F62" s="19" t="s">
        <v>93</v>
      </c>
      <c r="G62" s="17">
        <v>4</v>
      </c>
    </row>
    <row r="63" spans="3:17" x14ac:dyDescent="0.25">
      <c r="C63" s="16" t="s">
        <v>94</v>
      </c>
      <c r="D63" s="17" t="s">
        <v>95</v>
      </c>
      <c r="E63" s="18" t="s">
        <v>96</v>
      </c>
      <c r="F63" s="19" t="s">
        <v>97</v>
      </c>
      <c r="G63" s="17">
        <v>4</v>
      </c>
    </row>
    <row r="64" spans="3:17" x14ac:dyDescent="0.25">
      <c r="C64" s="16">
        <v>1966</v>
      </c>
      <c r="D64" s="17" t="s">
        <v>90</v>
      </c>
      <c r="E64" s="18" t="s">
        <v>91</v>
      </c>
      <c r="F64" s="19" t="s">
        <v>98</v>
      </c>
      <c r="G64" s="17">
        <v>4</v>
      </c>
    </row>
    <row r="65" spans="3:20" x14ac:dyDescent="0.25">
      <c r="C65" s="16">
        <v>1966</v>
      </c>
      <c r="D65" s="17" t="s">
        <v>90</v>
      </c>
      <c r="E65" s="18" t="s">
        <v>91</v>
      </c>
      <c r="F65" s="19" t="s">
        <v>99</v>
      </c>
      <c r="G65" s="17">
        <v>4</v>
      </c>
    </row>
    <row r="66" spans="3:20" x14ac:dyDescent="0.25">
      <c r="C66" s="6"/>
      <c r="D66" s="7"/>
      <c r="E66" s="65">
        <v>1966</v>
      </c>
      <c r="F66" s="8"/>
      <c r="G66" s="7"/>
    </row>
    <row r="67" spans="3:20" x14ac:dyDescent="0.25">
      <c r="C67" s="16" t="s">
        <v>100</v>
      </c>
      <c r="D67" s="20" t="s">
        <v>90</v>
      </c>
      <c r="E67" s="18" t="s">
        <v>101</v>
      </c>
      <c r="F67" s="21" t="s">
        <v>102</v>
      </c>
      <c r="G67" s="20">
        <v>4</v>
      </c>
    </row>
    <row r="68" spans="3:20" x14ac:dyDescent="0.25">
      <c r="C68" s="16" t="s">
        <v>100</v>
      </c>
      <c r="D68" s="20" t="s">
        <v>90</v>
      </c>
      <c r="E68" s="18" t="s">
        <v>101</v>
      </c>
      <c r="F68" s="19" t="s">
        <v>103</v>
      </c>
      <c r="G68" s="17">
        <v>4</v>
      </c>
    </row>
    <row r="69" spans="3:20" x14ac:dyDescent="0.25">
      <c r="C69" s="6"/>
      <c r="D69" s="7"/>
      <c r="E69" s="65">
        <v>1969</v>
      </c>
      <c r="F69" s="8"/>
      <c r="G69" s="7"/>
    </row>
    <row r="70" spans="3:20" x14ac:dyDescent="0.25">
      <c r="C70" s="16" t="s">
        <v>104</v>
      </c>
      <c r="D70" s="17" t="s">
        <v>4</v>
      </c>
      <c r="E70" s="18" t="s">
        <v>105</v>
      </c>
      <c r="F70" s="19" t="s">
        <v>27</v>
      </c>
      <c r="G70" s="17">
        <v>4</v>
      </c>
    </row>
    <row r="71" spans="3:20" x14ac:dyDescent="0.25">
      <c r="C71" s="6"/>
      <c r="D71" s="7"/>
      <c r="E71" s="65">
        <v>1971</v>
      </c>
      <c r="F71" s="8"/>
      <c r="G71" s="7"/>
    </row>
    <row r="72" spans="3:20" x14ac:dyDescent="0.25">
      <c r="C72" s="16" t="s">
        <v>106</v>
      </c>
      <c r="D72" s="17" t="s">
        <v>4</v>
      </c>
      <c r="E72" s="18" t="s">
        <v>107</v>
      </c>
      <c r="F72" s="19" t="s">
        <v>108</v>
      </c>
      <c r="G72" s="17">
        <v>4</v>
      </c>
      <c r="I72" s="47" t="s">
        <v>329</v>
      </c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</row>
    <row r="73" spans="3:20" x14ac:dyDescent="0.25">
      <c r="C73" s="16" t="s">
        <v>109</v>
      </c>
      <c r="D73" s="17" t="s">
        <v>110</v>
      </c>
      <c r="E73" s="18" t="s">
        <v>107</v>
      </c>
      <c r="F73" s="19" t="s">
        <v>111</v>
      </c>
      <c r="G73" s="17">
        <v>4</v>
      </c>
      <c r="I73" s="29" t="s">
        <v>317</v>
      </c>
      <c r="J73" s="29" t="s">
        <v>327</v>
      </c>
      <c r="K73" s="29" t="s">
        <v>330</v>
      </c>
      <c r="L73" s="29" t="s">
        <v>331</v>
      </c>
      <c r="M73" s="29" t="s">
        <v>332</v>
      </c>
      <c r="N73" s="29" t="s">
        <v>333</v>
      </c>
      <c r="O73" s="29" t="s">
        <v>334</v>
      </c>
      <c r="P73" s="29" t="s">
        <v>335</v>
      </c>
      <c r="Q73" s="29" t="s">
        <v>336</v>
      </c>
      <c r="R73" s="29" t="s">
        <v>337</v>
      </c>
      <c r="S73" s="29" t="s">
        <v>338</v>
      </c>
      <c r="T73" s="29" t="s">
        <v>341</v>
      </c>
    </row>
    <row r="74" spans="3:20" x14ac:dyDescent="0.25">
      <c r="C74" s="6"/>
      <c r="D74" s="7"/>
      <c r="E74" s="65">
        <v>1973</v>
      </c>
      <c r="F74" s="8"/>
      <c r="G74" s="7"/>
      <c r="I74" s="53" t="s">
        <v>203</v>
      </c>
      <c r="J74" s="32"/>
      <c r="K74" s="32"/>
      <c r="L74" s="32"/>
      <c r="M74" s="32"/>
      <c r="N74" s="32"/>
      <c r="O74" s="32"/>
      <c r="P74" s="32"/>
      <c r="Q74" s="32">
        <v>4</v>
      </c>
      <c r="R74" s="46"/>
      <c r="S74" s="46"/>
      <c r="T74" s="46">
        <f t="shared" ref="T74:T105" si="2">SUM(J74:S74)</f>
        <v>4</v>
      </c>
    </row>
    <row r="75" spans="3:20" x14ac:dyDescent="0.25">
      <c r="C75" s="16" t="s">
        <v>112</v>
      </c>
      <c r="D75" s="17" t="s">
        <v>4</v>
      </c>
      <c r="E75" s="18" t="s">
        <v>113</v>
      </c>
      <c r="F75" s="19" t="s">
        <v>114</v>
      </c>
      <c r="G75" s="17">
        <v>7</v>
      </c>
      <c r="I75" s="53" t="s">
        <v>176</v>
      </c>
      <c r="J75" s="32"/>
      <c r="K75" s="32"/>
      <c r="L75" s="32"/>
      <c r="M75" s="32"/>
      <c r="N75" s="34"/>
      <c r="O75" s="32"/>
      <c r="P75" s="32">
        <v>4</v>
      </c>
      <c r="Q75" s="32"/>
      <c r="R75" s="46">
        <v>4</v>
      </c>
      <c r="S75" s="46"/>
      <c r="T75" s="46">
        <f t="shared" si="2"/>
        <v>8</v>
      </c>
    </row>
    <row r="76" spans="3:20" x14ac:dyDescent="0.25">
      <c r="C76" s="16" t="s">
        <v>115</v>
      </c>
      <c r="D76" s="17" t="s">
        <v>110</v>
      </c>
      <c r="E76" s="18" t="s">
        <v>116</v>
      </c>
      <c r="F76" s="19" t="s">
        <v>117</v>
      </c>
      <c r="G76" s="17">
        <v>4</v>
      </c>
      <c r="I76" s="54" t="s">
        <v>360</v>
      </c>
      <c r="J76" s="31"/>
      <c r="K76" s="33"/>
      <c r="L76" s="31"/>
      <c r="M76" s="31"/>
      <c r="N76" s="31"/>
      <c r="O76" s="33"/>
      <c r="P76" s="33"/>
      <c r="Q76" s="49"/>
      <c r="R76" s="50"/>
      <c r="S76" s="20">
        <v>4</v>
      </c>
      <c r="T76" s="49">
        <f t="shared" si="2"/>
        <v>4</v>
      </c>
    </row>
    <row r="77" spans="3:20" x14ac:dyDescent="0.25">
      <c r="C77" s="16" t="s">
        <v>118</v>
      </c>
      <c r="D77" s="17" t="s">
        <v>95</v>
      </c>
      <c r="E77" s="18" t="s">
        <v>119</v>
      </c>
      <c r="F77" s="19" t="s">
        <v>120</v>
      </c>
      <c r="G77" s="17">
        <v>4</v>
      </c>
      <c r="I77" s="54" t="s">
        <v>280</v>
      </c>
      <c r="J77" s="31"/>
      <c r="K77" s="33"/>
      <c r="L77" s="31"/>
      <c r="M77" s="31"/>
      <c r="N77" s="31"/>
      <c r="O77" s="33"/>
      <c r="P77" s="33"/>
      <c r="Q77" s="49"/>
      <c r="R77" s="50">
        <v>4</v>
      </c>
      <c r="S77" s="49"/>
      <c r="T77" s="49">
        <f t="shared" si="2"/>
        <v>4</v>
      </c>
    </row>
    <row r="78" spans="3:20" x14ac:dyDescent="0.25">
      <c r="C78" s="16" t="s">
        <v>118</v>
      </c>
      <c r="D78" s="17" t="s">
        <v>95</v>
      </c>
      <c r="E78" s="18" t="s">
        <v>121</v>
      </c>
      <c r="F78" s="19" t="s">
        <v>122</v>
      </c>
      <c r="G78" s="17">
        <v>4</v>
      </c>
      <c r="I78" s="53" t="s">
        <v>114</v>
      </c>
      <c r="J78" s="32"/>
      <c r="K78" s="32"/>
      <c r="L78" s="30"/>
      <c r="M78" s="32">
        <v>11</v>
      </c>
      <c r="N78" s="32"/>
      <c r="O78" s="32"/>
      <c r="P78" s="32"/>
      <c r="Q78" s="32"/>
      <c r="R78" s="46"/>
      <c r="S78" s="46"/>
      <c r="T78" s="46">
        <f t="shared" si="2"/>
        <v>11</v>
      </c>
    </row>
    <row r="79" spans="3:20" x14ac:dyDescent="0.25">
      <c r="C79" s="16" t="s">
        <v>118</v>
      </c>
      <c r="D79" s="17" t="s">
        <v>95</v>
      </c>
      <c r="E79" s="18" t="s">
        <v>123</v>
      </c>
      <c r="F79" s="19" t="s">
        <v>120</v>
      </c>
      <c r="G79" s="17">
        <v>4</v>
      </c>
      <c r="I79" s="53" t="s">
        <v>142</v>
      </c>
      <c r="J79" s="32"/>
      <c r="K79" s="32"/>
      <c r="L79" s="30"/>
      <c r="M79" s="32">
        <v>4</v>
      </c>
      <c r="N79" s="32"/>
      <c r="O79" s="32"/>
      <c r="P79" s="32"/>
      <c r="Q79" s="32"/>
      <c r="R79" s="46"/>
      <c r="S79" s="46"/>
      <c r="T79" s="46">
        <f t="shared" si="2"/>
        <v>4</v>
      </c>
    </row>
    <row r="80" spans="3:20" x14ac:dyDescent="0.25">
      <c r="C80" s="16" t="s">
        <v>118</v>
      </c>
      <c r="D80" s="17" t="s">
        <v>95</v>
      </c>
      <c r="E80" s="18" t="s">
        <v>123</v>
      </c>
      <c r="F80" s="19" t="s">
        <v>114</v>
      </c>
      <c r="G80" s="17">
        <v>4</v>
      </c>
      <c r="I80" s="55" t="s">
        <v>174</v>
      </c>
      <c r="J80" s="32"/>
      <c r="K80" s="32"/>
      <c r="L80" s="32"/>
      <c r="M80" s="32"/>
      <c r="N80" s="32"/>
      <c r="O80" s="32"/>
      <c r="P80" s="32">
        <v>4</v>
      </c>
      <c r="Q80" s="32"/>
      <c r="R80" s="46"/>
      <c r="S80" s="46">
        <v>4</v>
      </c>
      <c r="T80" s="46">
        <f t="shared" si="2"/>
        <v>8</v>
      </c>
    </row>
    <row r="81" spans="3:20" x14ac:dyDescent="0.25">
      <c r="C81" s="16" t="s">
        <v>118</v>
      </c>
      <c r="D81" s="17" t="s">
        <v>95</v>
      </c>
      <c r="E81" s="18" t="s">
        <v>124</v>
      </c>
      <c r="F81" s="19" t="s">
        <v>125</v>
      </c>
      <c r="G81" s="17">
        <v>4</v>
      </c>
      <c r="I81" s="54" t="s">
        <v>307</v>
      </c>
      <c r="J81" s="31"/>
      <c r="K81" s="33"/>
      <c r="L81" s="31"/>
      <c r="M81" s="31"/>
      <c r="N81" s="31"/>
      <c r="O81" s="33"/>
      <c r="P81" s="33"/>
      <c r="Q81" s="49"/>
      <c r="R81" s="50">
        <v>4</v>
      </c>
      <c r="S81" s="49"/>
      <c r="T81" s="49">
        <f t="shared" si="2"/>
        <v>4</v>
      </c>
    </row>
    <row r="82" spans="3:20" x14ac:dyDescent="0.25">
      <c r="C82" s="16" t="s">
        <v>118</v>
      </c>
      <c r="D82" s="17" t="s">
        <v>95</v>
      </c>
      <c r="E82" s="18" t="s">
        <v>124</v>
      </c>
      <c r="F82" s="19" t="s">
        <v>54</v>
      </c>
      <c r="G82" s="17">
        <v>4</v>
      </c>
      <c r="I82" s="54" t="s">
        <v>278</v>
      </c>
      <c r="J82" s="31"/>
      <c r="K82" s="33"/>
      <c r="L82" s="31"/>
      <c r="M82" s="31"/>
      <c r="N82" s="31"/>
      <c r="O82" s="33"/>
      <c r="P82" s="33"/>
      <c r="Q82" s="49"/>
      <c r="R82" s="50">
        <v>4</v>
      </c>
      <c r="S82" s="49"/>
      <c r="T82" s="49">
        <f t="shared" si="2"/>
        <v>4</v>
      </c>
    </row>
    <row r="83" spans="3:20" x14ac:dyDescent="0.25">
      <c r="C83" s="16" t="s">
        <v>118</v>
      </c>
      <c r="D83" s="17" t="s">
        <v>95</v>
      </c>
      <c r="E83" s="18" t="s">
        <v>126</v>
      </c>
      <c r="F83" s="19" t="s">
        <v>127</v>
      </c>
      <c r="G83" s="17">
        <v>4</v>
      </c>
      <c r="I83" s="53" t="s">
        <v>179</v>
      </c>
      <c r="J83" s="32"/>
      <c r="K83" s="32"/>
      <c r="L83" s="32"/>
      <c r="M83" s="32"/>
      <c r="N83" s="32"/>
      <c r="O83" s="32"/>
      <c r="P83" s="32"/>
      <c r="Q83" s="32">
        <v>4</v>
      </c>
      <c r="R83" s="46"/>
      <c r="S83" s="46"/>
      <c r="T83" s="46">
        <f t="shared" si="2"/>
        <v>4</v>
      </c>
    </row>
    <row r="84" spans="3:20" x14ac:dyDescent="0.25">
      <c r="C84" s="16" t="s">
        <v>118</v>
      </c>
      <c r="D84" s="17" t="s">
        <v>95</v>
      </c>
      <c r="E84" s="18" t="s">
        <v>128</v>
      </c>
      <c r="F84" s="19" t="s">
        <v>129</v>
      </c>
      <c r="G84" s="17">
        <v>4</v>
      </c>
      <c r="I84" s="54" t="s">
        <v>377</v>
      </c>
      <c r="J84" s="31"/>
      <c r="K84" s="33"/>
      <c r="L84" s="31"/>
      <c r="M84" s="31"/>
      <c r="N84" s="31"/>
      <c r="O84" s="33"/>
      <c r="P84" s="33"/>
      <c r="Q84" s="49"/>
      <c r="R84" s="50"/>
      <c r="S84" s="20">
        <v>8</v>
      </c>
      <c r="T84" s="49">
        <f t="shared" si="2"/>
        <v>8</v>
      </c>
    </row>
    <row r="85" spans="3:20" x14ac:dyDescent="0.25">
      <c r="C85" s="16" t="s">
        <v>118</v>
      </c>
      <c r="D85" s="17" t="s">
        <v>95</v>
      </c>
      <c r="E85" s="18" t="s">
        <v>128</v>
      </c>
      <c r="F85" s="19" t="s">
        <v>130</v>
      </c>
      <c r="G85" s="17">
        <v>4</v>
      </c>
      <c r="I85" s="53" t="s">
        <v>141</v>
      </c>
      <c r="J85" s="32"/>
      <c r="K85" s="32"/>
      <c r="L85" s="30"/>
      <c r="M85" s="32">
        <v>4</v>
      </c>
      <c r="N85" s="32"/>
      <c r="O85" s="32"/>
      <c r="P85" s="32"/>
      <c r="Q85" s="32"/>
      <c r="R85" s="46"/>
      <c r="S85" s="46"/>
      <c r="T85" s="46">
        <f t="shared" si="2"/>
        <v>4</v>
      </c>
    </row>
    <row r="86" spans="3:20" x14ac:dyDescent="0.25">
      <c r="C86" s="16" t="s">
        <v>118</v>
      </c>
      <c r="D86" s="17" t="s">
        <v>95</v>
      </c>
      <c r="E86" s="18" t="s">
        <v>131</v>
      </c>
      <c r="F86" s="19" t="s">
        <v>132</v>
      </c>
      <c r="G86" s="17">
        <v>4</v>
      </c>
      <c r="I86" s="53" t="s">
        <v>194</v>
      </c>
      <c r="J86" s="32"/>
      <c r="K86" s="32"/>
      <c r="L86" s="32"/>
      <c r="M86" s="32"/>
      <c r="N86" s="32"/>
      <c r="O86" s="32"/>
      <c r="P86" s="32"/>
      <c r="Q86" s="32">
        <v>4</v>
      </c>
      <c r="R86" s="46"/>
      <c r="S86" s="46"/>
      <c r="T86" s="46">
        <f t="shared" si="2"/>
        <v>4</v>
      </c>
    </row>
    <row r="87" spans="3:20" x14ac:dyDescent="0.25">
      <c r="C87" s="16" t="s">
        <v>118</v>
      </c>
      <c r="D87" s="17" t="s">
        <v>95</v>
      </c>
      <c r="E87" s="18" t="s">
        <v>131</v>
      </c>
      <c r="F87" s="19" t="s">
        <v>133</v>
      </c>
      <c r="G87" s="17">
        <v>4</v>
      </c>
      <c r="I87" s="54" t="s">
        <v>233</v>
      </c>
      <c r="J87" s="31"/>
      <c r="K87" s="33"/>
      <c r="L87" s="31"/>
      <c r="M87" s="31"/>
      <c r="N87" s="31"/>
      <c r="O87" s="33"/>
      <c r="P87" s="33"/>
      <c r="Q87" s="49"/>
      <c r="R87" s="50">
        <v>4</v>
      </c>
      <c r="S87" s="49"/>
      <c r="T87" s="49">
        <f t="shared" si="2"/>
        <v>4</v>
      </c>
    </row>
    <row r="88" spans="3:20" x14ac:dyDescent="0.25">
      <c r="C88" s="16" t="s">
        <v>118</v>
      </c>
      <c r="D88" s="17" t="s">
        <v>95</v>
      </c>
      <c r="E88" s="18" t="s">
        <v>134</v>
      </c>
      <c r="F88" s="21" t="s">
        <v>135</v>
      </c>
      <c r="G88" s="17">
        <v>4</v>
      </c>
      <c r="I88" s="55" t="s">
        <v>175</v>
      </c>
      <c r="J88" s="32"/>
      <c r="K88" s="32"/>
      <c r="L88" s="32"/>
      <c r="M88" s="32"/>
      <c r="N88" s="32"/>
      <c r="O88" s="32"/>
      <c r="P88" s="32">
        <v>4</v>
      </c>
      <c r="Q88" s="32">
        <v>4</v>
      </c>
      <c r="R88" s="46">
        <v>8</v>
      </c>
      <c r="S88" s="46">
        <v>4</v>
      </c>
      <c r="T88" s="46">
        <f t="shared" si="2"/>
        <v>20</v>
      </c>
    </row>
    <row r="89" spans="3:20" x14ac:dyDescent="0.25">
      <c r="C89" s="16" t="s">
        <v>118</v>
      </c>
      <c r="D89" s="17" t="s">
        <v>95</v>
      </c>
      <c r="E89" s="18" t="s">
        <v>136</v>
      </c>
      <c r="F89" s="21" t="s">
        <v>137</v>
      </c>
      <c r="G89" s="17">
        <v>4</v>
      </c>
      <c r="I89" s="53" t="s">
        <v>144</v>
      </c>
      <c r="J89" s="32"/>
      <c r="K89" s="32"/>
      <c r="L89" s="30"/>
      <c r="M89" s="32">
        <v>4</v>
      </c>
      <c r="N89" s="32"/>
      <c r="O89" s="32"/>
      <c r="P89" s="32"/>
      <c r="Q89" s="32"/>
      <c r="R89" s="46"/>
      <c r="S89" s="46"/>
      <c r="T89" s="46">
        <f t="shared" si="2"/>
        <v>4</v>
      </c>
    </row>
    <row r="90" spans="3:20" x14ac:dyDescent="0.25">
      <c r="C90" s="16" t="s">
        <v>138</v>
      </c>
      <c r="D90" s="17" t="s">
        <v>139</v>
      </c>
      <c r="E90" s="18" t="s">
        <v>140</v>
      </c>
      <c r="F90" s="19" t="s">
        <v>141</v>
      </c>
      <c r="G90" s="17">
        <v>4</v>
      </c>
      <c r="I90" s="54" t="s">
        <v>340</v>
      </c>
      <c r="J90" s="31"/>
      <c r="K90" s="33"/>
      <c r="L90" s="31"/>
      <c r="M90" s="31"/>
      <c r="N90" s="31"/>
      <c r="O90" s="33"/>
      <c r="P90" s="33"/>
      <c r="Q90" s="49"/>
      <c r="R90" s="50">
        <v>4</v>
      </c>
      <c r="S90" s="49"/>
      <c r="T90" s="49">
        <f t="shared" si="2"/>
        <v>4</v>
      </c>
    </row>
    <row r="91" spans="3:20" x14ac:dyDescent="0.25">
      <c r="C91" s="16" t="s">
        <v>138</v>
      </c>
      <c r="D91" s="17" t="s">
        <v>139</v>
      </c>
      <c r="E91" s="18" t="s">
        <v>140</v>
      </c>
      <c r="F91" s="19" t="s">
        <v>142</v>
      </c>
      <c r="G91" s="17">
        <v>4</v>
      </c>
      <c r="I91" s="54" t="s">
        <v>376</v>
      </c>
      <c r="J91" s="31"/>
      <c r="K91" s="33"/>
      <c r="L91" s="31"/>
      <c r="M91" s="31"/>
      <c r="N91" s="31"/>
      <c r="O91" s="33"/>
      <c r="P91" s="33"/>
      <c r="Q91" s="49"/>
      <c r="R91" s="50"/>
      <c r="S91" s="20">
        <v>4</v>
      </c>
      <c r="T91" s="49">
        <f t="shared" si="2"/>
        <v>4</v>
      </c>
    </row>
    <row r="92" spans="3:20" x14ac:dyDescent="0.25">
      <c r="C92" s="16" t="s">
        <v>143</v>
      </c>
      <c r="D92" s="17" t="s">
        <v>4</v>
      </c>
      <c r="E92" s="18" t="s">
        <v>140</v>
      </c>
      <c r="F92" s="19" t="s">
        <v>144</v>
      </c>
      <c r="G92" s="17">
        <v>4</v>
      </c>
      <c r="I92" s="53" t="s">
        <v>202</v>
      </c>
      <c r="J92" s="32"/>
      <c r="K92" s="32"/>
      <c r="L92" s="32"/>
      <c r="M92" s="32"/>
      <c r="N92" s="32"/>
      <c r="O92" s="32"/>
      <c r="P92" s="32"/>
      <c r="Q92" s="32">
        <v>4</v>
      </c>
      <c r="R92" s="46"/>
      <c r="S92" s="46"/>
      <c r="T92" s="46">
        <f t="shared" si="2"/>
        <v>4</v>
      </c>
    </row>
    <row r="93" spans="3:20" x14ac:dyDescent="0.25">
      <c r="C93" s="16" t="s">
        <v>143</v>
      </c>
      <c r="D93" s="17" t="s">
        <v>4</v>
      </c>
      <c r="E93" s="18" t="s">
        <v>140</v>
      </c>
      <c r="F93" s="19" t="s">
        <v>145</v>
      </c>
      <c r="G93" s="17">
        <v>4</v>
      </c>
      <c r="I93" s="54" t="s">
        <v>361</v>
      </c>
      <c r="J93" s="31"/>
      <c r="K93" s="33"/>
      <c r="L93" s="31"/>
      <c r="M93" s="31"/>
      <c r="N93" s="31"/>
      <c r="O93" s="33"/>
      <c r="P93" s="33"/>
      <c r="Q93" s="49"/>
      <c r="R93" s="50"/>
      <c r="S93" s="20">
        <v>4</v>
      </c>
      <c r="T93" s="49">
        <f t="shared" si="2"/>
        <v>4</v>
      </c>
    </row>
    <row r="94" spans="3:20" x14ac:dyDescent="0.25">
      <c r="C94" s="6"/>
      <c r="D94" s="7"/>
      <c r="E94" s="65">
        <v>1974</v>
      </c>
      <c r="F94" s="8"/>
      <c r="G94" s="7"/>
      <c r="I94" s="54" t="s">
        <v>393</v>
      </c>
      <c r="J94" s="31"/>
      <c r="K94" s="33"/>
      <c r="L94" s="31"/>
      <c r="M94" s="31"/>
      <c r="N94" s="31"/>
      <c r="O94" s="33"/>
      <c r="P94" s="33"/>
      <c r="Q94" s="49"/>
      <c r="R94" s="49"/>
      <c r="S94" s="20">
        <v>4</v>
      </c>
      <c r="T94" s="49">
        <f t="shared" si="2"/>
        <v>4</v>
      </c>
    </row>
    <row r="95" spans="3:20" x14ac:dyDescent="0.25">
      <c r="C95" s="16" t="s">
        <v>146</v>
      </c>
      <c r="D95" s="17" t="s">
        <v>110</v>
      </c>
      <c r="E95" s="18" t="s">
        <v>147</v>
      </c>
      <c r="F95" s="19" t="s">
        <v>73</v>
      </c>
      <c r="G95" s="17">
        <v>4</v>
      </c>
      <c r="I95" s="56" t="s">
        <v>164</v>
      </c>
      <c r="J95" s="32"/>
      <c r="K95" s="32"/>
      <c r="L95" s="32"/>
      <c r="M95" s="32"/>
      <c r="N95" s="32"/>
      <c r="O95" s="32">
        <v>4</v>
      </c>
      <c r="P95" s="32"/>
      <c r="Q95" s="32"/>
      <c r="R95" s="46"/>
      <c r="S95" s="46"/>
      <c r="T95" s="46">
        <f t="shared" si="2"/>
        <v>4</v>
      </c>
    </row>
    <row r="96" spans="3:20" x14ac:dyDescent="0.25">
      <c r="C96" s="16" t="s">
        <v>148</v>
      </c>
      <c r="D96" s="17" t="s">
        <v>149</v>
      </c>
      <c r="E96" s="18" t="s">
        <v>150</v>
      </c>
      <c r="F96" s="19" t="s">
        <v>151</v>
      </c>
      <c r="G96" s="17">
        <v>4</v>
      </c>
      <c r="I96" s="54" t="s">
        <v>229</v>
      </c>
      <c r="J96" s="31"/>
      <c r="K96" s="33"/>
      <c r="L96" s="31"/>
      <c r="M96" s="31"/>
      <c r="N96" s="31"/>
      <c r="O96" s="33"/>
      <c r="P96" s="33"/>
      <c r="Q96" s="49"/>
      <c r="R96" s="50">
        <v>12</v>
      </c>
      <c r="S96" s="49"/>
      <c r="T96" s="49">
        <f t="shared" si="2"/>
        <v>12</v>
      </c>
    </row>
    <row r="97" spans="3:20" x14ac:dyDescent="0.25">
      <c r="C97" s="16" t="s">
        <v>148</v>
      </c>
      <c r="D97" s="17" t="s">
        <v>149</v>
      </c>
      <c r="E97" s="18" t="s">
        <v>150</v>
      </c>
      <c r="F97" s="19" t="s">
        <v>152</v>
      </c>
      <c r="G97" s="17">
        <v>4</v>
      </c>
      <c r="I97" s="53" t="s">
        <v>127</v>
      </c>
      <c r="J97" s="32"/>
      <c r="K97" s="32"/>
      <c r="L97" s="30"/>
      <c r="M97" s="32">
        <v>4</v>
      </c>
      <c r="N97" s="32"/>
      <c r="O97" s="32"/>
      <c r="P97" s="32"/>
      <c r="Q97" s="32"/>
      <c r="R97" s="46"/>
      <c r="S97" s="46"/>
      <c r="T97" s="46">
        <f t="shared" si="2"/>
        <v>4</v>
      </c>
    </row>
    <row r="98" spans="3:20" x14ac:dyDescent="0.25">
      <c r="C98" s="16" t="s">
        <v>153</v>
      </c>
      <c r="D98" s="17" t="s">
        <v>154</v>
      </c>
      <c r="E98" s="18" t="s">
        <v>155</v>
      </c>
      <c r="F98" s="22" t="s">
        <v>74</v>
      </c>
      <c r="G98" s="17">
        <v>4</v>
      </c>
      <c r="I98" s="54" t="s">
        <v>265</v>
      </c>
      <c r="J98" s="31"/>
      <c r="K98" s="33"/>
      <c r="L98" s="31"/>
      <c r="M98" s="31"/>
      <c r="N98" s="31"/>
      <c r="O98" s="33"/>
      <c r="P98" s="33"/>
      <c r="Q98" s="49"/>
      <c r="R98" s="50">
        <v>4</v>
      </c>
      <c r="S98" s="49">
        <v>4</v>
      </c>
      <c r="T98" s="49">
        <f t="shared" si="2"/>
        <v>8</v>
      </c>
    </row>
    <row r="99" spans="3:20" x14ac:dyDescent="0.25">
      <c r="C99" s="6"/>
      <c r="D99" s="7"/>
      <c r="E99" s="65">
        <v>1975</v>
      </c>
      <c r="F99" s="8"/>
      <c r="G99" s="7"/>
      <c r="I99" s="53" t="s">
        <v>145</v>
      </c>
      <c r="J99" s="32"/>
      <c r="K99" s="32"/>
      <c r="L99" s="30"/>
      <c r="M99" s="32">
        <v>4</v>
      </c>
      <c r="N99" s="32"/>
      <c r="O99" s="32"/>
      <c r="P99" s="32"/>
      <c r="Q99" s="32"/>
      <c r="R99" s="46">
        <v>4</v>
      </c>
      <c r="S99" s="46"/>
      <c r="T99" s="46">
        <f t="shared" si="2"/>
        <v>8</v>
      </c>
    </row>
    <row r="100" spans="3:20" x14ac:dyDescent="0.25">
      <c r="C100" s="16" t="s">
        <v>156</v>
      </c>
      <c r="D100" s="17" t="s">
        <v>157</v>
      </c>
      <c r="E100" s="18" t="s">
        <v>158</v>
      </c>
      <c r="F100" s="19" t="s">
        <v>99</v>
      </c>
      <c r="G100" s="17">
        <v>7</v>
      </c>
      <c r="I100" s="54" t="s">
        <v>283</v>
      </c>
      <c r="J100" s="31"/>
      <c r="K100" s="33"/>
      <c r="L100" s="31"/>
      <c r="M100" s="31"/>
      <c r="N100" s="31"/>
      <c r="O100" s="33"/>
      <c r="P100" s="33"/>
      <c r="Q100" s="49"/>
      <c r="R100" s="50">
        <v>4</v>
      </c>
      <c r="S100" s="49"/>
      <c r="T100" s="49">
        <f t="shared" si="2"/>
        <v>4</v>
      </c>
    </row>
    <row r="101" spans="3:20" x14ac:dyDescent="0.25">
      <c r="C101" s="16" t="s">
        <v>159</v>
      </c>
      <c r="D101" s="17" t="s">
        <v>154</v>
      </c>
      <c r="E101" s="18" t="s">
        <v>160</v>
      </c>
      <c r="F101" s="19" t="s">
        <v>161</v>
      </c>
      <c r="G101" s="17">
        <v>4</v>
      </c>
      <c r="I101" s="54" t="s">
        <v>301</v>
      </c>
      <c r="J101" s="31"/>
      <c r="K101" s="33"/>
      <c r="L101" s="31"/>
      <c r="M101" s="31"/>
      <c r="N101" s="31"/>
      <c r="O101" s="33"/>
      <c r="P101" s="33"/>
      <c r="Q101" s="49"/>
      <c r="R101" s="50">
        <v>4</v>
      </c>
      <c r="S101" s="49"/>
      <c r="T101" s="49">
        <f t="shared" si="2"/>
        <v>4</v>
      </c>
    </row>
    <row r="102" spans="3:20" x14ac:dyDescent="0.25">
      <c r="C102" s="16" t="s">
        <v>162</v>
      </c>
      <c r="D102" s="20" t="s">
        <v>110</v>
      </c>
      <c r="E102" s="18" t="s">
        <v>163</v>
      </c>
      <c r="F102" s="21" t="s">
        <v>164</v>
      </c>
      <c r="G102" s="20">
        <v>4</v>
      </c>
      <c r="I102" s="55" t="s">
        <v>111</v>
      </c>
      <c r="J102" s="32"/>
      <c r="K102" s="32">
        <v>4</v>
      </c>
      <c r="L102" s="30"/>
      <c r="M102" s="32"/>
      <c r="N102" s="32"/>
      <c r="O102" s="32"/>
      <c r="P102" s="32"/>
      <c r="Q102" s="32"/>
      <c r="R102" s="46"/>
      <c r="S102" s="46"/>
      <c r="T102" s="46">
        <f t="shared" si="2"/>
        <v>4</v>
      </c>
    </row>
    <row r="103" spans="3:20" x14ac:dyDescent="0.25">
      <c r="C103" s="6"/>
      <c r="D103" s="7"/>
      <c r="E103" s="65">
        <v>1976</v>
      </c>
      <c r="F103" s="8"/>
      <c r="G103" s="7"/>
      <c r="I103" s="54" t="s">
        <v>255</v>
      </c>
      <c r="J103" s="31"/>
      <c r="K103" s="33"/>
      <c r="L103" s="31"/>
      <c r="M103" s="31"/>
      <c r="N103" s="31"/>
      <c r="O103" s="33"/>
      <c r="P103" s="33"/>
      <c r="Q103" s="49"/>
      <c r="R103" s="50">
        <v>8</v>
      </c>
      <c r="S103" s="49"/>
      <c r="T103" s="49">
        <f t="shared" si="2"/>
        <v>8</v>
      </c>
    </row>
    <row r="104" spans="3:20" x14ac:dyDescent="0.25">
      <c r="C104" s="23">
        <v>28006</v>
      </c>
      <c r="D104" s="20" t="s">
        <v>157</v>
      </c>
      <c r="E104" s="18" t="s">
        <v>165</v>
      </c>
      <c r="F104" s="21" t="s">
        <v>166</v>
      </c>
      <c r="G104" s="20">
        <v>4</v>
      </c>
      <c r="I104" s="54" t="s">
        <v>351</v>
      </c>
      <c r="J104" s="31"/>
      <c r="K104" s="33"/>
      <c r="L104" s="31"/>
      <c r="M104" s="31"/>
      <c r="N104" s="31"/>
      <c r="O104" s="33"/>
      <c r="P104" s="33"/>
      <c r="Q104" s="49"/>
      <c r="R104" s="50"/>
      <c r="S104" s="20">
        <v>4</v>
      </c>
      <c r="T104" s="49">
        <f t="shared" si="2"/>
        <v>4</v>
      </c>
    </row>
    <row r="105" spans="3:20" x14ac:dyDescent="0.25">
      <c r="C105" s="16" t="s">
        <v>167</v>
      </c>
      <c r="D105" s="17" t="s">
        <v>168</v>
      </c>
      <c r="E105" s="18" t="s">
        <v>169</v>
      </c>
      <c r="F105" s="19" t="s">
        <v>170</v>
      </c>
      <c r="G105" s="17">
        <v>4</v>
      </c>
      <c r="I105" s="54" t="s">
        <v>277</v>
      </c>
      <c r="J105" s="31"/>
      <c r="K105" s="33"/>
      <c r="L105" s="31"/>
      <c r="M105" s="31"/>
      <c r="N105" s="31"/>
      <c r="O105" s="33"/>
      <c r="P105" s="33"/>
      <c r="Q105" s="49"/>
      <c r="R105" s="50">
        <v>8</v>
      </c>
      <c r="S105" s="49"/>
      <c r="T105" s="49">
        <f t="shared" si="2"/>
        <v>8</v>
      </c>
    </row>
    <row r="106" spans="3:20" x14ac:dyDescent="0.25">
      <c r="C106" s="16" t="s">
        <v>171</v>
      </c>
      <c r="D106" s="17" t="s">
        <v>172</v>
      </c>
      <c r="E106" s="18" t="s">
        <v>173</v>
      </c>
      <c r="F106" s="19" t="s">
        <v>174</v>
      </c>
      <c r="G106" s="17">
        <v>4</v>
      </c>
      <c r="I106" s="53" t="s">
        <v>205</v>
      </c>
      <c r="J106" s="32"/>
      <c r="K106" s="32"/>
      <c r="L106" s="32"/>
      <c r="M106" s="32"/>
      <c r="N106" s="32"/>
      <c r="O106" s="32"/>
      <c r="P106" s="32"/>
      <c r="Q106" s="32">
        <v>4</v>
      </c>
      <c r="R106" s="46"/>
      <c r="S106" s="46"/>
      <c r="T106" s="46">
        <f t="shared" ref="T106:T137" si="3">SUM(J106:S106)</f>
        <v>4</v>
      </c>
    </row>
    <row r="107" spans="3:20" x14ac:dyDescent="0.25">
      <c r="C107" s="16" t="s">
        <v>171</v>
      </c>
      <c r="D107" s="17" t="s">
        <v>172</v>
      </c>
      <c r="E107" s="18" t="s">
        <v>173</v>
      </c>
      <c r="F107" s="19" t="s">
        <v>175</v>
      </c>
      <c r="G107" s="17">
        <v>4</v>
      </c>
      <c r="I107" s="53" t="s">
        <v>99</v>
      </c>
      <c r="J107" s="32"/>
      <c r="K107" s="32"/>
      <c r="L107" s="32"/>
      <c r="M107" s="32"/>
      <c r="N107" s="34"/>
      <c r="O107" s="32">
        <v>7</v>
      </c>
      <c r="P107" s="32"/>
      <c r="Q107" s="32"/>
      <c r="R107" s="46"/>
      <c r="S107" s="46"/>
      <c r="T107" s="46">
        <f t="shared" si="3"/>
        <v>7</v>
      </c>
    </row>
    <row r="108" spans="3:20" x14ac:dyDescent="0.25">
      <c r="C108" s="16" t="s">
        <v>171</v>
      </c>
      <c r="D108" s="17" t="s">
        <v>172</v>
      </c>
      <c r="E108" s="18" t="s">
        <v>173</v>
      </c>
      <c r="F108" s="19" t="s">
        <v>176</v>
      </c>
      <c r="G108" s="17">
        <v>4</v>
      </c>
      <c r="I108" s="54" t="s">
        <v>308</v>
      </c>
      <c r="J108" s="31"/>
      <c r="K108" s="33"/>
      <c r="L108" s="31"/>
      <c r="M108" s="31"/>
      <c r="N108" s="31"/>
      <c r="O108" s="33"/>
      <c r="P108" s="33"/>
      <c r="Q108" s="49"/>
      <c r="R108" s="50">
        <v>4</v>
      </c>
      <c r="S108" s="49"/>
      <c r="T108" s="49">
        <f t="shared" si="3"/>
        <v>4</v>
      </c>
    </row>
    <row r="109" spans="3:20" x14ac:dyDescent="0.25">
      <c r="C109" s="6"/>
      <c r="D109" s="7"/>
      <c r="E109" s="65">
        <v>1977</v>
      </c>
      <c r="F109" s="8"/>
      <c r="G109" s="7"/>
      <c r="I109" s="53" t="s">
        <v>339</v>
      </c>
      <c r="J109" s="32"/>
      <c r="K109" s="32"/>
      <c r="L109" s="32"/>
      <c r="M109" s="32"/>
      <c r="N109" s="32">
        <v>4</v>
      </c>
      <c r="O109" s="32"/>
      <c r="P109" s="32"/>
      <c r="Q109" s="32"/>
      <c r="R109" s="46">
        <v>4</v>
      </c>
      <c r="S109" s="46"/>
      <c r="T109" s="46">
        <f t="shared" si="3"/>
        <v>8</v>
      </c>
    </row>
    <row r="110" spans="3:20" x14ac:dyDescent="0.25">
      <c r="C110" s="16" t="s">
        <v>177</v>
      </c>
      <c r="D110" s="17" t="s">
        <v>168</v>
      </c>
      <c r="E110" s="18" t="s">
        <v>178</v>
      </c>
      <c r="F110" s="19" t="s">
        <v>179</v>
      </c>
      <c r="G110" s="17">
        <v>4</v>
      </c>
      <c r="I110" s="57" t="s">
        <v>291</v>
      </c>
      <c r="J110" s="31"/>
      <c r="K110" s="33"/>
      <c r="L110" s="31"/>
      <c r="M110" s="31"/>
      <c r="N110" s="31"/>
      <c r="O110" s="33"/>
      <c r="P110" s="33"/>
      <c r="Q110" s="49"/>
      <c r="R110" s="50">
        <v>11</v>
      </c>
      <c r="S110" s="49"/>
      <c r="T110" s="49">
        <f t="shared" si="3"/>
        <v>11</v>
      </c>
    </row>
    <row r="111" spans="3:20" x14ac:dyDescent="0.25">
      <c r="C111" s="16" t="s">
        <v>180</v>
      </c>
      <c r="D111" s="17" t="s">
        <v>110</v>
      </c>
      <c r="E111" s="18" t="s">
        <v>181</v>
      </c>
      <c r="F111" s="19" t="s">
        <v>182</v>
      </c>
      <c r="G111" s="17">
        <v>4</v>
      </c>
      <c r="I111" s="55" t="s">
        <v>74</v>
      </c>
      <c r="J111" s="32"/>
      <c r="K111" s="32"/>
      <c r="L111" s="32"/>
      <c r="M111" s="32"/>
      <c r="N111" s="32">
        <v>4</v>
      </c>
      <c r="O111" s="32"/>
      <c r="P111" s="32"/>
      <c r="Q111" s="32"/>
      <c r="R111" s="46">
        <v>4</v>
      </c>
      <c r="S111" s="46"/>
      <c r="T111" s="46">
        <f t="shared" si="3"/>
        <v>8</v>
      </c>
    </row>
    <row r="112" spans="3:20" x14ac:dyDescent="0.25">
      <c r="C112" s="16" t="s">
        <v>183</v>
      </c>
      <c r="D112" s="17" t="s">
        <v>184</v>
      </c>
      <c r="E112" s="18" t="s">
        <v>185</v>
      </c>
      <c r="F112" s="19" t="s">
        <v>186</v>
      </c>
      <c r="G112" s="17">
        <v>4</v>
      </c>
      <c r="I112" s="53" t="s">
        <v>151</v>
      </c>
      <c r="J112" s="32"/>
      <c r="K112" s="32"/>
      <c r="L112" s="32"/>
      <c r="M112" s="32"/>
      <c r="N112" s="32">
        <v>4</v>
      </c>
      <c r="O112" s="32"/>
      <c r="P112" s="32"/>
      <c r="Q112" s="32"/>
      <c r="R112" s="46"/>
      <c r="S112" s="46"/>
      <c r="T112" s="46">
        <f t="shared" si="3"/>
        <v>4</v>
      </c>
    </row>
    <row r="113" spans="3:20" x14ac:dyDescent="0.25">
      <c r="C113" s="16" t="s">
        <v>183</v>
      </c>
      <c r="D113" s="17" t="s">
        <v>184</v>
      </c>
      <c r="E113" s="18" t="s">
        <v>185</v>
      </c>
      <c r="F113" s="19" t="s">
        <v>187</v>
      </c>
      <c r="G113" s="17">
        <v>4</v>
      </c>
      <c r="I113" s="54" t="s">
        <v>357</v>
      </c>
      <c r="J113" s="31"/>
      <c r="K113" s="33"/>
      <c r="L113" s="31"/>
      <c r="M113" s="31"/>
      <c r="N113" s="31"/>
      <c r="O113" s="33"/>
      <c r="P113" s="33"/>
      <c r="Q113" s="49"/>
      <c r="R113" s="50"/>
      <c r="S113" s="20">
        <v>4</v>
      </c>
      <c r="T113" s="49">
        <f t="shared" si="3"/>
        <v>4</v>
      </c>
    </row>
    <row r="114" spans="3:20" x14ac:dyDescent="0.25">
      <c r="C114" s="16" t="s">
        <v>188</v>
      </c>
      <c r="D114" s="17" t="s">
        <v>4</v>
      </c>
      <c r="E114" s="18" t="s">
        <v>185</v>
      </c>
      <c r="F114" s="19" t="s">
        <v>189</v>
      </c>
      <c r="G114" s="17">
        <v>4</v>
      </c>
      <c r="I114" s="53" t="s">
        <v>130</v>
      </c>
      <c r="J114" s="32"/>
      <c r="K114" s="32"/>
      <c r="L114" s="30"/>
      <c r="M114" s="32">
        <v>4</v>
      </c>
      <c r="N114" s="34"/>
      <c r="O114" s="32"/>
      <c r="P114" s="32"/>
      <c r="Q114" s="32"/>
      <c r="R114" s="46"/>
      <c r="S114" s="46"/>
      <c r="T114" s="46">
        <f t="shared" si="3"/>
        <v>4</v>
      </c>
    </row>
    <row r="115" spans="3:20" x14ac:dyDescent="0.25">
      <c r="C115" s="16" t="s">
        <v>188</v>
      </c>
      <c r="D115" s="17" t="s">
        <v>4</v>
      </c>
      <c r="E115" s="18" t="s">
        <v>185</v>
      </c>
      <c r="F115" s="19" t="s">
        <v>190</v>
      </c>
      <c r="G115" s="17">
        <v>4</v>
      </c>
      <c r="I115" s="53" t="s">
        <v>129</v>
      </c>
      <c r="J115" s="32"/>
      <c r="K115" s="32"/>
      <c r="L115" s="30"/>
      <c r="M115" s="32">
        <v>4</v>
      </c>
      <c r="N115" s="32"/>
      <c r="O115" s="32"/>
      <c r="P115" s="32"/>
      <c r="Q115" s="32"/>
      <c r="R115" s="46"/>
      <c r="S115" s="46"/>
      <c r="T115" s="46">
        <f t="shared" si="3"/>
        <v>4</v>
      </c>
    </row>
    <row r="116" spans="3:20" x14ac:dyDescent="0.25">
      <c r="C116" s="16" t="s">
        <v>191</v>
      </c>
      <c r="D116" s="17" t="s">
        <v>192</v>
      </c>
      <c r="E116" s="18" t="s">
        <v>185</v>
      </c>
      <c r="F116" s="19" t="s">
        <v>193</v>
      </c>
      <c r="G116" s="17">
        <v>4</v>
      </c>
      <c r="I116" s="54" t="s">
        <v>380</v>
      </c>
      <c r="J116" s="31"/>
      <c r="K116" s="33"/>
      <c r="L116" s="31"/>
      <c r="M116" s="31"/>
      <c r="N116" s="31"/>
      <c r="O116" s="33"/>
      <c r="P116" s="33"/>
      <c r="Q116" s="49"/>
      <c r="R116" s="49"/>
      <c r="S116" s="20">
        <v>4</v>
      </c>
      <c r="T116" s="49">
        <f t="shared" si="3"/>
        <v>4</v>
      </c>
    </row>
    <row r="117" spans="3:20" x14ac:dyDescent="0.25">
      <c r="C117" s="16" t="s">
        <v>191</v>
      </c>
      <c r="D117" s="17" t="s">
        <v>192</v>
      </c>
      <c r="E117" s="18" t="s">
        <v>185</v>
      </c>
      <c r="F117" s="19" t="s">
        <v>194</v>
      </c>
      <c r="G117" s="17">
        <v>4</v>
      </c>
      <c r="I117" s="55" t="s">
        <v>161</v>
      </c>
      <c r="J117" s="32"/>
      <c r="K117" s="32"/>
      <c r="L117" s="32"/>
      <c r="M117" s="32"/>
      <c r="N117" s="32"/>
      <c r="O117" s="32">
        <v>4</v>
      </c>
      <c r="P117" s="32"/>
      <c r="Q117" s="32"/>
      <c r="R117" s="46"/>
      <c r="S117" s="46"/>
      <c r="T117" s="46">
        <f t="shared" si="3"/>
        <v>4</v>
      </c>
    </row>
    <row r="118" spans="3:20" x14ac:dyDescent="0.25">
      <c r="C118" s="16" t="s">
        <v>195</v>
      </c>
      <c r="D118" s="17" t="s">
        <v>196</v>
      </c>
      <c r="E118" s="18" t="s">
        <v>185</v>
      </c>
      <c r="F118" s="19" t="s">
        <v>193</v>
      </c>
      <c r="G118" s="17">
        <v>4</v>
      </c>
      <c r="I118" s="54" t="s">
        <v>363</v>
      </c>
      <c r="J118" s="31"/>
      <c r="K118" s="33"/>
      <c r="L118" s="31"/>
      <c r="M118" s="31"/>
      <c r="N118" s="31"/>
      <c r="O118" s="33"/>
      <c r="P118" s="33"/>
      <c r="Q118" s="49"/>
      <c r="R118" s="50"/>
      <c r="S118" s="20">
        <v>4</v>
      </c>
      <c r="T118" s="49">
        <f t="shared" si="3"/>
        <v>4</v>
      </c>
    </row>
    <row r="119" spans="3:20" x14ac:dyDescent="0.25">
      <c r="C119" s="16" t="s">
        <v>195</v>
      </c>
      <c r="D119" s="17" t="s">
        <v>196</v>
      </c>
      <c r="E119" s="18" t="s">
        <v>185</v>
      </c>
      <c r="F119" s="19" t="s">
        <v>197</v>
      </c>
      <c r="G119" s="17">
        <v>4</v>
      </c>
      <c r="I119" s="55" t="s">
        <v>166</v>
      </c>
      <c r="J119" s="32"/>
      <c r="K119" s="32"/>
      <c r="L119" s="32"/>
      <c r="M119" s="32"/>
      <c r="N119" s="32"/>
      <c r="O119" s="32"/>
      <c r="P119" s="32">
        <v>4</v>
      </c>
      <c r="Q119" s="32"/>
      <c r="R119" s="46"/>
      <c r="S119" s="46">
        <v>4</v>
      </c>
      <c r="T119" s="46">
        <f t="shared" si="3"/>
        <v>8</v>
      </c>
    </row>
    <row r="120" spans="3:20" x14ac:dyDescent="0.25">
      <c r="C120" s="16" t="s">
        <v>198</v>
      </c>
      <c r="D120" s="17" t="s">
        <v>149</v>
      </c>
      <c r="E120" s="18" t="s">
        <v>185</v>
      </c>
      <c r="F120" s="19" t="s">
        <v>199</v>
      </c>
      <c r="G120" s="17">
        <v>4</v>
      </c>
      <c r="I120" s="54" t="s">
        <v>270</v>
      </c>
      <c r="J120" s="31"/>
      <c r="K120" s="33"/>
      <c r="L120" s="31"/>
      <c r="M120" s="31"/>
      <c r="N120" s="31"/>
      <c r="O120" s="33"/>
      <c r="P120" s="33"/>
      <c r="Q120" s="49"/>
      <c r="R120" s="50">
        <v>4</v>
      </c>
      <c r="S120" s="49"/>
      <c r="T120" s="49">
        <f t="shared" si="3"/>
        <v>4</v>
      </c>
    </row>
    <row r="121" spans="3:20" x14ac:dyDescent="0.25">
      <c r="C121" s="16" t="s">
        <v>198</v>
      </c>
      <c r="D121" s="17" t="s">
        <v>149</v>
      </c>
      <c r="E121" s="18" t="s">
        <v>185</v>
      </c>
      <c r="F121" s="19" t="s">
        <v>200</v>
      </c>
      <c r="G121" s="17">
        <v>4</v>
      </c>
      <c r="I121" s="54" t="s">
        <v>274</v>
      </c>
      <c r="J121" s="31"/>
      <c r="K121" s="33"/>
      <c r="L121" s="31"/>
      <c r="M121" s="31"/>
      <c r="N121" s="31"/>
      <c r="O121" s="33"/>
      <c r="P121" s="33"/>
      <c r="Q121" s="49"/>
      <c r="R121" s="50">
        <v>4</v>
      </c>
      <c r="S121" s="49"/>
      <c r="T121" s="49">
        <f t="shared" si="3"/>
        <v>4</v>
      </c>
    </row>
    <row r="122" spans="3:20" x14ac:dyDescent="0.25">
      <c r="C122" s="16" t="s">
        <v>201</v>
      </c>
      <c r="D122" s="17" t="s">
        <v>184</v>
      </c>
      <c r="E122" s="18" t="s">
        <v>185</v>
      </c>
      <c r="F122" s="19" t="s">
        <v>202</v>
      </c>
      <c r="G122" s="17">
        <v>4</v>
      </c>
      <c r="I122" s="54" t="s">
        <v>396</v>
      </c>
      <c r="J122" s="31"/>
      <c r="K122" s="33"/>
      <c r="L122" s="31"/>
      <c r="M122" s="31"/>
      <c r="N122" s="31"/>
      <c r="O122" s="33"/>
      <c r="P122" s="33"/>
      <c r="Q122" s="49"/>
      <c r="R122" s="49"/>
      <c r="S122" s="20">
        <v>4</v>
      </c>
      <c r="T122" s="49">
        <f t="shared" si="3"/>
        <v>4</v>
      </c>
    </row>
    <row r="123" spans="3:20" x14ac:dyDescent="0.25">
      <c r="C123" s="16" t="s">
        <v>201</v>
      </c>
      <c r="D123" s="17" t="s">
        <v>184</v>
      </c>
      <c r="E123" s="18" t="s">
        <v>185</v>
      </c>
      <c r="F123" s="19" t="s">
        <v>203</v>
      </c>
      <c r="G123" s="17">
        <v>4</v>
      </c>
      <c r="I123" s="54" t="s">
        <v>273</v>
      </c>
      <c r="J123" s="31"/>
      <c r="K123" s="33"/>
      <c r="L123" s="31"/>
      <c r="M123" s="31"/>
      <c r="N123" s="31"/>
      <c r="O123" s="33"/>
      <c r="P123" s="33"/>
      <c r="Q123" s="49"/>
      <c r="R123" s="50">
        <v>4</v>
      </c>
      <c r="S123" s="49"/>
      <c r="T123" s="49">
        <f t="shared" si="3"/>
        <v>4</v>
      </c>
    </row>
    <row r="124" spans="3:20" x14ac:dyDescent="0.25">
      <c r="C124" s="16" t="s">
        <v>204</v>
      </c>
      <c r="D124" s="17" t="s">
        <v>110</v>
      </c>
      <c r="E124" s="18" t="s">
        <v>185</v>
      </c>
      <c r="F124" s="19" t="s">
        <v>205</v>
      </c>
      <c r="G124" s="17">
        <v>4</v>
      </c>
      <c r="I124" s="55" t="s">
        <v>170</v>
      </c>
      <c r="J124" s="32"/>
      <c r="K124" s="32"/>
      <c r="L124" s="32"/>
      <c r="M124" s="32"/>
      <c r="N124" s="32"/>
      <c r="O124" s="32"/>
      <c r="P124" s="32">
        <v>4</v>
      </c>
      <c r="Q124" s="32">
        <v>4</v>
      </c>
      <c r="R124" s="46"/>
      <c r="S124" s="46"/>
      <c r="T124" s="46">
        <f t="shared" si="3"/>
        <v>8</v>
      </c>
    </row>
    <row r="125" spans="3:20" x14ac:dyDescent="0.25">
      <c r="C125" s="16" t="s">
        <v>204</v>
      </c>
      <c r="D125" s="17" t="s">
        <v>110</v>
      </c>
      <c r="E125" s="18" t="s">
        <v>185</v>
      </c>
      <c r="F125" s="19" t="s">
        <v>170</v>
      </c>
      <c r="G125" s="17">
        <v>4</v>
      </c>
      <c r="I125" s="53" t="s">
        <v>190</v>
      </c>
      <c r="J125" s="32"/>
      <c r="K125" s="32"/>
      <c r="L125" s="32"/>
      <c r="M125" s="32"/>
      <c r="N125" s="32"/>
      <c r="O125" s="32"/>
      <c r="P125" s="32"/>
      <c r="Q125" s="32">
        <v>4</v>
      </c>
      <c r="R125" s="46"/>
      <c r="S125" s="46"/>
      <c r="T125" s="46">
        <f t="shared" si="3"/>
        <v>4</v>
      </c>
    </row>
    <row r="126" spans="3:20" x14ac:dyDescent="0.25">
      <c r="C126" s="16" t="s">
        <v>206</v>
      </c>
      <c r="D126" s="17" t="s">
        <v>157</v>
      </c>
      <c r="E126" s="18" t="s">
        <v>185</v>
      </c>
      <c r="F126" s="19" t="s">
        <v>175</v>
      </c>
      <c r="G126" s="17">
        <v>4</v>
      </c>
      <c r="I126" s="54" t="s">
        <v>215</v>
      </c>
      <c r="J126" s="32"/>
      <c r="K126" s="32"/>
      <c r="L126" s="32"/>
      <c r="M126" s="32"/>
      <c r="N126" s="32"/>
      <c r="O126" s="32"/>
      <c r="P126" s="32"/>
      <c r="Q126" s="32"/>
      <c r="R126" s="50">
        <v>8</v>
      </c>
      <c r="S126" s="46">
        <v>4</v>
      </c>
      <c r="T126" s="46">
        <f t="shared" si="3"/>
        <v>12</v>
      </c>
    </row>
    <row r="127" spans="3:20" x14ac:dyDescent="0.25">
      <c r="C127" s="16" t="s">
        <v>206</v>
      </c>
      <c r="D127" s="17" t="s">
        <v>157</v>
      </c>
      <c r="E127" s="18" t="s">
        <v>185</v>
      </c>
      <c r="F127" s="19" t="s">
        <v>199</v>
      </c>
      <c r="G127" s="17">
        <v>4</v>
      </c>
      <c r="I127" s="54" t="s">
        <v>298</v>
      </c>
      <c r="J127" s="31"/>
      <c r="K127" s="33"/>
      <c r="L127" s="31"/>
      <c r="M127" s="31"/>
      <c r="N127" s="31"/>
      <c r="O127" s="33"/>
      <c r="P127" s="33"/>
      <c r="Q127" s="49"/>
      <c r="R127" s="50">
        <v>4</v>
      </c>
      <c r="S127" s="49"/>
      <c r="T127" s="49">
        <f t="shared" si="3"/>
        <v>4</v>
      </c>
    </row>
    <row r="128" spans="3:20" x14ac:dyDescent="0.25">
      <c r="C128" s="16" t="s">
        <v>207</v>
      </c>
      <c r="D128" s="20" t="s">
        <v>110</v>
      </c>
      <c r="E128" s="18" t="s">
        <v>208</v>
      </c>
      <c r="F128" s="21" t="s">
        <v>209</v>
      </c>
      <c r="G128" s="17">
        <v>4</v>
      </c>
      <c r="I128" s="53" t="s">
        <v>133</v>
      </c>
      <c r="J128" s="32"/>
      <c r="K128" s="32"/>
      <c r="L128" s="30"/>
      <c r="M128" s="32">
        <v>4</v>
      </c>
      <c r="N128" s="32"/>
      <c r="O128" s="32"/>
      <c r="P128" s="32"/>
      <c r="Q128" s="32"/>
      <c r="R128" s="46"/>
      <c r="S128" s="46"/>
      <c r="T128" s="46">
        <f t="shared" si="3"/>
        <v>4</v>
      </c>
    </row>
    <row r="129" spans="3:20" x14ac:dyDescent="0.25">
      <c r="C129" s="16" t="s">
        <v>210</v>
      </c>
      <c r="D129" s="20" t="s">
        <v>4</v>
      </c>
      <c r="E129" s="18" t="s">
        <v>178</v>
      </c>
      <c r="F129" s="21" t="s">
        <v>211</v>
      </c>
      <c r="G129" s="17">
        <v>4</v>
      </c>
      <c r="I129" s="53" t="s">
        <v>132</v>
      </c>
      <c r="J129" s="32"/>
      <c r="K129" s="32"/>
      <c r="L129" s="30"/>
      <c r="M129" s="32">
        <v>4</v>
      </c>
      <c r="N129" s="32"/>
      <c r="O129" s="32"/>
      <c r="P129" s="32"/>
      <c r="Q129" s="32"/>
      <c r="R129" s="46"/>
      <c r="S129" s="46"/>
      <c r="T129" s="46">
        <f t="shared" si="3"/>
        <v>4</v>
      </c>
    </row>
    <row r="130" spans="3:20" x14ac:dyDescent="0.25">
      <c r="C130" s="6"/>
      <c r="D130" s="7"/>
      <c r="E130" s="65">
        <v>1978</v>
      </c>
      <c r="F130" s="8"/>
      <c r="G130" s="7"/>
      <c r="I130" s="53" t="s">
        <v>209</v>
      </c>
      <c r="J130" s="32"/>
      <c r="K130" s="32"/>
      <c r="L130" s="32"/>
      <c r="M130" s="32"/>
      <c r="N130" s="32"/>
      <c r="O130" s="32"/>
      <c r="P130" s="32"/>
      <c r="Q130" s="32">
        <v>4</v>
      </c>
      <c r="R130" s="46"/>
      <c r="S130" s="46"/>
      <c r="T130" s="46">
        <f t="shared" si="3"/>
        <v>4</v>
      </c>
    </row>
    <row r="131" spans="3:20" x14ac:dyDescent="0.25">
      <c r="C131" s="16" t="s">
        <v>212</v>
      </c>
      <c r="D131" s="17" t="s">
        <v>95</v>
      </c>
      <c r="E131" s="18" t="s">
        <v>213</v>
      </c>
      <c r="F131" s="19" t="s">
        <v>214</v>
      </c>
      <c r="G131" s="17">
        <v>4</v>
      </c>
      <c r="I131" s="53" t="s">
        <v>122</v>
      </c>
      <c r="J131" s="32"/>
      <c r="K131" s="32"/>
      <c r="L131" s="30"/>
      <c r="M131" s="32">
        <v>4</v>
      </c>
      <c r="N131" s="32"/>
      <c r="O131" s="32"/>
      <c r="P131" s="32"/>
      <c r="Q131" s="32"/>
      <c r="R131" s="46"/>
      <c r="S131" s="46"/>
      <c r="T131" s="46">
        <f t="shared" si="3"/>
        <v>4</v>
      </c>
    </row>
    <row r="132" spans="3:20" x14ac:dyDescent="0.25">
      <c r="C132" s="16" t="s">
        <v>212</v>
      </c>
      <c r="D132" s="17" t="s">
        <v>95</v>
      </c>
      <c r="E132" s="18" t="s">
        <v>213</v>
      </c>
      <c r="F132" s="19" t="s">
        <v>215</v>
      </c>
      <c r="G132" s="17">
        <v>4</v>
      </c>
      <c r="I132" s="54" t="s">
        <v>379</v>
      </c>
      <c r="J132" s="31"/>
      <c r="K132" s="33"/>
      <c r="L132" s="31"/>
      <c r="M132" s="31"/>
      <c r="N132" s="31"/>
      <c r="O132" s="33"/>
      <c r="P132" s="33"/>
      <c r="Q132" s="49"/>
      <c r="R132" s="49"/>
      <c r="S132" s="20">
        <v>4</v>
      </c>
      <c r="T132" s="49">
        <f t="shared" si="3"/>
        <v>4</v>
      </c>
    </row>
    <row r="133" spans="3:20" x14ac:dyDescent="0.25">
      <c r="C133" s="16" t="s">
        <v>216</v>
      </c>
      <c r="D133" s="17" t="s">
        <v>110</v>
      </c>
      <c r="E133" s="18" t="s">
        <v>217</v>
      </c>
      <c r="F133" s="19" t="s">
        <v>36</v>
      </c>
      <c r="G133" s="17">
        <v>4</v>
      </c>
      <c r="I133" s="54" t="s">
        <v>304</v>
      </c>
      <c r="J133" s="31"/>
      <c r="K133" s="33"/>
      <c r="L133" s="31"/>
      <c r="M133" s="31"/>
      <c r="N133" s="31"/>
      <c r="O133" s="33"/>
      <c r="P133" s="33"/>
      <c r="Q133" s="49"/>
      <c r="R133" s="50">
        <v>4</v>
      </c>
      <c r="S133" s="49"/>
      <c r="T133" s="49">
        <f t="shared" si="3"/>
        <v>4</v>
      </c>
    </row>
    <row r="134" spans="3:20" x14ac:dyDescent="0.25">
      <c r="C134" s="16" t="s">
        <v>218</v>
      </c>
      <c r="D134" s="17" t="s">
        <v>110</v>
      </c>
      <c r="E134" s="18" t="s">
        <v>219</v>
      </c>
      <c r="F134" s="19" t="s">
        <v>220</v>
      </c>
      <c r="G134" s="17">
        <v>4</v>
      </c>
      <c r="I134" s="53" t="s">
        <v>200</v>
      </c>
      <c r="J134" s="32"/>
      <c r="K134" s="32"/>
      <c r="L134" s="32"/>
      <c r="M134" s="32"/>
      <c r="N134" s="32"/>
      <c r="O134" s="32"/>
      <c r="P134" s="32"/>
      <c r="Q134" s="32">
        <v>4</v>
      </c>
      <c r="R134" s="46"/>
      <c r="S134" s="46"/>
      <c r="T134" s="46">
        <f t="shared" si="3"/>
        <v>4</v>
      </c>
    </row>
    <row r="135" spans="3:20" x14ac:dyDescent="0.25">
      <c r="C135" s="16" t="s">
        <v>221</v>
      </c>
      <c r="D135" s="17" t="s">
        <v>90</v>
      </c>
      <c r="E135" s="18" t="s">
        <v>222</v>
      </c>
      <c r="F135" s="21" t="s">
        <v>223</v>
      </c>
      <c r="G135" s="20">
        <v>4</v>
      </c>
      <c r="I135" s="54" t="s">
        <v>375</v>
      </c>
      <c r="J135" s="31"/>
      <c r="K135" s="33"/>
      <c r="L135" s="31"/>
      <c r="M135" s="31"/>
      <c r="N135" s="31"/>
      <c r="O135" s="33"/>
      <c r="P135" s="33"/>
      <c r="Q135" s="49"/>
      <c r="R135" s="50"/>
      <c r="S135" s="20">
        <v>4</v>
      </c>
      <c r="T135" s="49">
        <f t="shared" si="3"/>
        <v>4</v>
      </c>
    </row>
    <row r="136" spans="3:20" x14ac:dyDescent="0.25">
      <c r="C136" s="16" t="s">
        <v>221</v>
      </c>
      <c r="D136" s="17" t="s">
        <v>90</v>
      </c>
      <c r="E136" s="18" t="s">
        <v>222</v>
      </c>
      <c r="F136" s="21" t="s">
        <v>224</v>
      </c>
      <c r="G136" s="20">
        <v>4</v>
      </c>
      <c r="I136" s="54" t="s">
        <v>269</v>
      </c>
      <c r="J136" s="31"/>
      <c r="K136" s="33"/>
      <c r="L136" s="31"/>
      <c r="M136" s="31"/>
      <c r="N136" s="31"/>
      <c r="O136" s="33"/>
      <c r="P136" s="33"/>
      <c r="Q136" s="49"/>
      <c r="R136" s="50">
        <v>4</v>
      </c>
      <c r="S136" s="49"/>
      <c r="T136" s="49">
        <f t="shared" si="3"/>
        <v>4</v>
      </c>
    </row>
    <row r="137" spans="3:20" x14ac:dyDescent="0.25">
      <c r="C137" s="16" t="s">
        <v>221</v>
      </c>
      <c r="D137" s="17" t="s">
        <v>90</v>
      </c>
      <c r="E137" s="18" t="s">
        <v>222</v>
      </c>
      <c r="F137" s="21" t="s">
        <v>225</v>
      </c>
      <c r="G137" s="20">
        <v>4</v>
      </c>
      <c r="I137" s="54" t="s">
        <v>214</v>
      </c>
      <c r="J137" s="32"/>
      <c r="K137" s="32"/>
      <c r="L137" s="32"/>
      <c r="M137" s="32"/>
      <c r="N137" s="32"/>
      <c r="O137" s="32"/>
      <c r="P137" s="32"/>
      <c r="Q137" s="32"/>
      <c r="R137" s="50">
        <v>12</v>
      </c>
      <c r="S137" s="46"/>
      <c r="T137" s="46">
        <f t="shared" si="3"/>
        <v>12</v>
      </c>
    </row>
    <row r="138" spans="3:20" x14ac:dyDescent="0.25">
      <c r="C138" s="16" t="s">
        <v>221</v>
      </c>
      <c r="D138" s="17" t="s">
        <v>90</v>
      </c>
      <c r="E138" s="18" t="s">
        <v>222</v>
      </c>
      <c r="F138" s="21" t="s">
        <v>226</v>
      </c>
      <c r="G138" s="20">
        <v>4</v>
      </c>
      <c r="I138" s="53" t="s">
        <v>135</v>
      </c>
      <c r="J138" s="32"/>
      <c r="K138" s="32"/>
      <c r="L138" s="30"/>
      <c r="M138" s="32">
        <v>4</v>
      </c>
      <c r="N138" s="32"/>
      <c r="O138" s="32"/>
      <c r="P138" s="32"/>
      <c r="Q138" s="32"/>
      <c r="R138" s="46"/>
      <c r="S138" s="46"/>
      <c r="T138" s="46">
        <f t="shared" ref="T138:T169" si="4">SUM(J138:S138)</f>
        <v>4</v>
      </c>
    </row>
    <row r="139" spans="3:20" x14ac:dyDescent="0.25">
      <c r="C139" s="16" t="s">
        <v>227</v>
      </c>
      <c r="D139" s="20" t="s">
        <v>196</v>
      </c>
      <c r="E139" s="18" t="s">
        <v>228</v>
      </c>
      <c r="F139" s="21" t="s">
        <v>229</v>
      </c>
      <c r="G139" s="20">
        <v>4</v>
      </c>
      <c r="I139" s="53" t="s">
        <v>187</v>
      </c>
      <c r="J139" s="32"/>
      <c r="K139" s="32"/>
      <c r="L139" s="32"/>
      <c r="M139" s="32"/>
      <c r="N139" s="32"/>
      <c r="O139" s="32"/>
      <c r="P139" s="32"/>
      <c r="Q139" s="32">
        <v>4</v>
      </c>
      <c r="R139" s="46"/>
      <c r="S139" s="46"/>
      <c r="T139" s="46">
        <f t="shared" si="4"/>
        <v>4</v>
      </c>
    </row>
    <row r="140" spans="3:20" x14ac:dyDescent="0.25">
      <c r="C140" s="16" t="s">
        <v>227</v>
      </c>
      <c r="D140" s="20" t="s">
        <v>196</v>
      </c>
      <c r="E140" s="18" t="s">
        <v>230</v>
      </c>
      <c r="F140" s="21" t="s">
        <v>231</v>
      </c>
      <c r="G140" s="20">
        <v>4</v>
      </c>
      <c r="I140" s="53" t="s">
        <v>120</v>
      </c>
      <c r="J140" s="32"/>
      <c r="K140" s="32"/>
      <c r="L140" s="30"/>
      <c r="M140" s="32">
        <v>8</v>
      </c>
      <c r="N140" s="32"/>
      <c r="O140" s="32"/>
      <c r="P140" s="32"/>
      <c r="Q140" s="32"/>
      <c r="R140" s="46">
        <v>8</v>
      </c>
      <c r="S140" s="46"/>
      <c r="T140" s="46">
        <f t="shared" si="4"/>
        <v>16</v>
      </c>
    </row>
    <row r="141" spans="3:20" x14ac:dyDescent="0.25">
      <c r="C141" s="16" t="s">
        <v>227</v>
      </c>
      <c r="D141" s="20" t="s">
        <v>196</v>
      </c>
      <c r="E141" s="18" t="s">
        <v>232</v>
      </c>
      <c r="F141" s="21" t="s">
        <v>233</v>
      </c>
      <c r="G141" s="20">
        <v>4</v>
      </c>
      <c r="I141" s="53" t="s">
        <v>197</v>
      </c>
      <c r="J141" s="32"/>
      <c r="K141" s="32"/>
      <c r="L141" s="32"/>
      <c r="M141" s="32"/>
      <c r="N141" s="32"/>
      <c r="O141" s="32"/>
      <c r="P141" s="32"/>
      <c r="Q141" s="32">
        <v>4</v>
      </c>
      <c r="R141" s="46"/>
      <c r="S141" s="46"/>
      <c r="T141" s="46">
        <f t="shared" si="4"/>
        <v>4</v>
      </c>
    </row>
    <row r="142" spans="3:20" x14ac:dyDescent="0.25">
      <c r="C142" s="16" t="s">
        <v>227</v>
      </c>
      <c r="D142" s="20" t="s">
        <v>196</v>
      </c>
      <c r="E142" s="18" t="s">
        <v>234</v>
      </c>
      <c r="F142" s="21" t="s">
        <v>235</v>
      </c>
      <c r="G142" s="20">
        <v>4</v>
      </c>
      <c r="I142" s="54" t="s">
        <v>252</v>
      </c>
      <c r="J142" s="31"/>
      <c r="K142" s="33"/>
      <c r="L142" s="31"/>
      <c r="M142" s="31"/>
      <c r="N142" s="31"/>
      <c r="O142" s="33"/>
      <c r="P142" s="33"/>
      <c r="Q142" s="49"/>
      <c r="R142" s="50">
        <v>8</v>
      </c>
      <c r="S142" s="49">
        <v>4</v>
      </c>
      <c r="T142" s="49">
        <f t="shared" si="4"/>
        <v>12</v>
      </c>
    </row>
    <row r="143" spans="3:20" x14ac:dyDescent="0.25">
      <c r="C143" s="16" t="s">
        <v>227</v>
      </c>
      <c r="D143" s="20" t="s">
        <v>196</v>
      </c>
      <c r="E143" s="18" t="s">
        <v>234</v>
      </c>
      <c r="F143" s="19" t="s">
        <v>236</v>
      </c>
      <c r="G143" s="20">
        <v>4</v>
      </c>
      <c r="I143" s="54" t="s">
        <v>235</v>
      </c>
      <c r="J143" s="31"/>
      <c r="K143" s="33"/>
      <c r="L143" s="31"/>
      <c r="M143" s="31"/>
      <c r="N143" s="31"/>
      <c r="O143" s="33"/>
      <c r="P143" s="33"/>
      <c r="Q143" s="49"/>
      <c r="R143" s="50">
        <v>4</v>
      </c>
      <c r="S143" s="49"/>
      <c r="T143" s="49">
        <f t="shared" si="4"/>
        <v>4</v>
      </c>
    </row>
    <row r="144" spans="3:20" x14ac:dyDescent="0.25">
      <c r="C144" s="16" t="s">
        <v>227</v>
      </c>
      <c r="D144" s="20" t="s">
        <v>196</v>
      </c>
      <c r="E144" s="18" t="s">
        <v>237</v>
      </c>
      <c r="F144" s="21" t="s">
        <v>211</v>
      </c>
      <c r="G144" s="20">
        <v>4</v>
      </c>
      <c r="I144" s="53" t="s">
        <v>137</v>
      </c>
      <c r="J144" s="32"/>
      <c r="K144" s="32"/>
      <c r="L144" s="30"/>
      <c r="M144" s="32">
        <v>4</v>
      </c>
      <c r="N144" s="32"/>
      <c r="O144" s="32"/>
      <c r="P144" s="32"/>
      <c r="Q144" s="32"/>
      <c r="R144" s="46"/>
      <c r="S144" s="46"/>
      <c r="T144" s="46">
        <f t="shared" si="4"/>
        <v>4</v>
      </c>
    </row>
    <row r="145" spans="3:20" x14ac:dyDescent="0.25">
      <c r="C145" s="16" t="s">
        <v>227</v>
      </c>
      <c r="D145" s="20" t="s">
        <v>196</v>
      </c>
      <c r="E145" s="18" t="s">
        <v>237</v>
      </c>
      <c r="F145" s="19" t="s">
        <v>238</v>
      </c>
      <c r="G145" s="20">
        <v>4</v>
      </c>
      <c r="I145" s="54" t="s">
        <v>373</v>
      </c>
      <c r="J145" s="31"/>
      <c r="K145" s="33"/>
      <c r="L145" s="31"/>
      <c r="M145" s="31"/>
      <c r="N145" s="31"/>
      <c r="O145" s="33"/>
      <c r="P145" s="33"/>
      <c r="Q145" s="49"/>
      <c r="R145" s="50"/>
      <c r="S145" s="20">
        <v>8</v>
      </c>
      <c r="T145" s="49">
        <f t="shared" si="4"/>
        <v>8</v>
      </c>
    </row>
    <row r="146" spans="3:20" x14ac:dyDescent="0.25">
      <c r="C146" s="16" t="s">
        <v>227</v>
      </c>
      <c r="D146" s="20" t="s">
        <v>196</v>
      </c>
      <c r="E146" s="18" t="s">
        <v>237</v>
      </c>
      <c r="F146" s="19" t="s">
        <v>239</v>
      </c>
      <c r="G146" s="20">
        <v>4</v>
      </c>
      <c r="I146" s="53" t="s">
        <v>189</v>
      </c>
      <c r="J146" s="32"/>
      <c r="K146" s="32"/>
      <c r="L146" s="32"/>
      <c r="M146" s="32"/>
      <c r="N146" s="34"/>
      <c r="O146" s="32"/>
      <c r="P146" s="32"/>
      <c r="Q146" s="32">
        <v>4</v>
      </c>
      <c r="R146" s="46"/>
      <c r="S146" s="46">
        <v>4</v>
      </c>
      <c r="T146" s="46">
        <f t="shared" si="4"/>
        <v>8</v>
      </c>
    </row>
    <row r="147" spans="3:20" x14ac:dyDescent="0.25">
      <c r="C147" s="16" t="s">
        <v>227</v>
      </c>
      <c r="D147" s="20" t="s">
        <v>196</v>
      </c>
      <c r="E147" s="18" t="s">
        <v>240</v>
      </c>
      <c r="F147" s="21" t="s">
        <v>241</v>
      </c>
      <c r="G147" s="20">
        <v>4</v>
      </c>
      <c r="I147" s="53" t="s">
        <v>182</v>
      </c>
      <c r="J147" s="32"/>
      <c r="K147" s="32"/>
      <c r="L147" s="32"/>
      <c r="M147" s="32"/>
      <c r="N147" s="32"/>
      <c r="O147" s="32"/>
      <c r="P147" s="32"/>
      <c r="Q147" s="32">
        <v>4</v>
      </c>
      <c r="R147" s="46"/>
      <c r="S147" s="46"/>
      <c r="T147" s="46">
        <f t="shared" si="4"/>
        <v>4</v>
      </c>
    </row>
    <row r="148" spans="3:20" x14ac:dyDescent="0.25">
      <c r="C148" s="16" t="s">
        <v>227</v>
      </c>
      <c r="D148" s="20" t="s">
        <v>196</v>
      </c>
      <c r="E148" s="18" t="s">
        <v>240</v>
      </c>
      <c r="F148" s="21" t="s">
        <v>242</v>
      </c>
      <c r="G148" s="20">
        <v>4</v>
      </c>
      <c r="I148" s="54" t="s">
        <v>316</v>
      </c>
      <c r="J148" s="31"/>
      <c r="K148" s="33"/>
      <c r="L148" s="31"/>
      <c r="M148" s="31"/>
      <c r="N148" s="31"/>
      <c r="O148" s="33"/>
      <c r="P148" s="33"/>
      <c r="Q148" s="49"/>
      <c r="R148" s="50">
        <v>4</v>
      </c>
      <c r="S148" s="49">
        <v>4</v>
      </c>
      <c r="T148" s="49">
        <f t="shared" si="4"/>
        <v>8</v>
      </c>
    </row>
    <row r="149" spans="3:20" x14ac:dyDescent="0.25">
      <c r="C149" s="16" t="s">
        <v>227</v>
      </c>
      <c r="D149" s="20" t="s">
        <v>196</v>
      </c>
      <c r="E149" s="18" t="s">
        <v>240</v>
      </c>
      <c r="F149" s="21" t="s">
        <v>243</v>
      </c>
      <c r="G149" s="20">
        <v>4</v>
      </c>
      <c r="I149" s="54" t="s">
        <v>248</v>
      </c>
      <c r="J149" s="31"/>
      <c r="K149" s="33"/>
      <c r="L149" s="31"/>
      <c r="M149" s="31"/>
      <c r="N149" s="31"/>
      <c r="O149" s="33"/>
      <c r="P149" s="33"/>
      <c r="Q149" s="49"/>
      <c r="R149" s="50">
        <v>4</v>
      </c>
      <c r="S149" s="49">
        <v>7</v>
      </c>
      <c r="T149" s="49">
        <f t="shared" si="4"/>
        <v>11</v>
      </c>
    </row>
    <row r="150" spans="3:20" x14ac:dyDescent="0.25">
      <c r="C150" s="16" t="s">
        <v>227</v>
      </c>
      <c r="D150" s="20" t="s">
        <v>196</v>
      </c>
      <c r="E150" s="18" t="s">
        <v>240</v>
      </c>
      <c r="F150" s="21" t="s">
        <v>244</v>
      </c>
      <c r="G150" s="20">
        <v>4</v>
      </c>
      <c r="I150" s="55" t="s">
        <v>152</v>
      </c>
      <c r="J150" s="32"/>
      <c r="K150" s="32"/>
      <c r="L150" s="32"/>
      <c r="M150" s="32"/>
      <c r="N150" s="32">
        <v>4</v>
      </c>
      <c r="O150" s="32"/>
      <c r="P150" s="32"/>
      <c r="Q150" s="32"/>
      <c r="R150" s="46"/>
      <c r="S150" s="46"/>
      <c r="T150" s="46">
        <f t="shared" si="4"/>
        <v>4</v>
      </c>
    </row>
    <row r="151" spans="3:20" x14ac:dyDescent="0.25">
      <c r="C151" s="16" t="s">
        <v>227</v>
      </c>
      <c r="D151" s="20" t="s">
        <v>196</v>
      </c>
      <c r="E151" s="18" t="s">
        <v>245</v>
      </c>
      <c r="F151" s="21" t="s">
        <v>246</v>
      </c>
      <c r="G151" s="20">
        <v>4</v>
      </c>
      <c r="I151" s="53" t="s">
        <v>199</v>
      </c>
      <c r="J151" s="32"/>
      <c r="K151" s="32"/>
      <c r="L151" s="32"/>
      <c r="M151" s="32"/>
      <c r="N151" s="32"/>
      <c r="O151" s="32"/>
      <c r="P151" s="32"/>
      <c r="Q151" s="32">
        <v>8</v>
      </c>
      <c r="R151" s="46">
        <v>4</v>
      </c>
      <c r="S151" s="46">
        <v>4</v>
      </c>
      <c r="T151" s="46">
        <f t="shared" si="4"/>
        <v>16</v>
      </c>
    </row>
    <row r="152" spans="3:20" x14ac:dyDescent="0.25">
      <c r="C152" s="16" t="s">
        <v>227</v>
      </c>
      <c r="D152" s="20" t="s">
        <v>196</v>
      </c>
      <c r="E152" s="18" t="s">
        <v>245</v>
      </c>
      <c r="F152" s="19" t="s">
        <v>73</v>
      </c>
      <c r="G152" s="20">
        <v>4</v>
      </c>
      <c r="I152" s="53" t="s">
        <v>125</v>
      </c>
      <c r="J152" s="32"/>
      <c r="K152" s="32"/>
      <c r="L152" s="30"/>
      <c r="M152" s="32">
        <v>4</v>
      </c>
      <c r="N152" s="32"/>
      <c r="O152" s="32"/>
      <c r="P152" s="32"/>
      <c r="Q152" s="32"/>
      <c r="R152" s="46"/>
      <c r="S152" s="46"/>
      <c r="T152" s="46">
        <f t="shared" si="4"/>
        <v>4</v>
      </c>
    </row>
    <row r="153" spans="3:20" x14ac:dyDescent="0.25">
      <c r="C153" s="16" t="s">
        <v>227</v>
      </c>
      <c r="D153" s="20" t="s">
        <v>196</v>
      </c>
      <c r="E153" s="18" t="s">
        <v>247</v>
      </c>
      <c r="F153" s="21" t="s">
        <v>238</v>
      </c>
      <c r="G153" s="20">
        <v>4</v>
      </c>
      <c r="I153" s="55" t="s">
        <v>108</v>
      </c>
      <c r="J153" s="32"/>
      <c r="K153" s="32">
        <v>4</v>
      </c>
      <c r="L153" s="30"/>
      <c r="M153" s="32"/>
      <c r="N153" s="32"/>
      <c r="O153" s="32"/>
      <c r="P153" s="32"/>
      <c r="Q153" s="32"/>
      <c r="R153" s="46"/>
      <c r="S153" s="46"/>
      <c r="T153" s="46">
        <f t="shared" si="4"/>
        <v>4</v>
      </c>
    </row>
    <row r="154" spans="3:20" x14ac:dyDescent="0.25">
      <c r="C154" s="16" t="s">
        <v>227</v>
      </c>
      <c r="D154" s="20" t="s">
        <v>196</v>
      </c>
      <c r="E154" s="18" t="s">
        <v>247</v>
      </c>
      <c r="F154" s="19" t="s">
        <v>248</v>
      </c>
      <c r="G154" s="20">
        <v>4</v>
      </c>
      <c r="I154" s="54" t="s">
        <v>284</v>
      </c>
      <c r="J154" s="31"/>
      <c r="K154" s="33"/>
      <c r="L154" s="31"/>
      <c r="M154" s="31"/>
      <c r="N154" s="31"/>
      <c r="O154" s="33"/>
      <c r="P154" s="33"/>
      <c r="Q154" s="49"/>
      <c r="R154" s="50">
        <v>4</v>
      </c>
      <c r="S154" s="49"/>
      <c r="T154" s="49">
        <f t="shared" si="4"/>
        <v>4</v>
      </c>
    </row>
    <row r="155" spans="3:20" x14ac:dyDescent="0.25">
      <c r="C155" s="16" t="s">
        <v>249</v>
      </c>
      <c r="D155" s="17" t="s">
        <v>250</v>
      </c>
      <c r="E155" s="18" t="s">
        <v>251</v>
      </c>
      <c r="F155" s="21" t="s">
        <v>252</v>
      </c>
      <c r="G155" s="20">
        <v>4</v>
      </c>
      <c r="I155" s="54" t="s">
        <v>387</v>
      </c>
      <c r="J155" s="31"/>
      <c r="K155" s="33"/>
      <c r="L155" s="31"/>
      <c r="M155" s="31"/>
      <c r="N155" s="31"/>
      <c r="O155" s="33"/>
      <c r="P155" s="33"/>
      <c r="Q155" s="49"/>
      <c r="R155" s="49"/>
      <c r="S155" s="20">
        <v>4</v>
      </c>
      <c r="T155" s="49">
        <f t="shared" si="4"/>
        <v>4</v>
      </c>
    </row>
    <row r="156" spans="3:20" x14ac:dyDescent="0.25">
      <c r="C156" s="16" t="s">
        <v>249</v>
      </c>
      <c r="D156" s="17" t="s">
        <v>250</v>
      </c>
      <c r="E156" s="18" t="s">
        <v>251</v>
      </c>
      <c r="F156" s="19" t="s">
        <v>145</v>
      </c>
      <c r="G156" s="20">
        <v>4</v>
      </c>
      <c r="I156" s="53" t="s">
        <v>117</v>
      </c>
      <c r="J156" s="32"/>
      <c r="K156" s="32"/>
      <c r="L156" s="30"/>
      <c r="M156" s="32">
        <v>4</v>
      </c>
      <c r="N156" s="32"/>
      <c r="O156" s="32"/>
      <c r="P156" s="32"/>
      <c r="Q156" s="32"/>
      <c r="R156" s="46"/>
      <c r="S156" s="46"/>
      <c r="T156" s="46">
        <f t="shared" si="4"/>
        <v>4</v>
      </c>
    </row>
    <row r="157" spans="3:20" x14ac:dyDescent="0.25">
      <c r="C157" s="16" t="s">
        <v>253</v>
      </c>
      <c r="D157" s="20" t="s">
        <v>4</v>
      </c>
      <c r="E157" s="18" t="s">
        <v>254</v>
      </c>
      <c r="F157" s="21" t="s">
        <v>255</v>
      </c>
      <c r="G157" s="20">
        <v>4</v>
      </c>
      <c r="I157" s="53" t="s">
        <v>54</v>
      </c>
      <c r="J157" s="32"/>
      <c r="K157" s="32"/>
      <c r="L157" s="30"/>
      <c r="M157" s="32">
        <v>4</v>
      </c>
      <c r="N157" s="32"/>
      <c r="O157" s="32"/>
      <c r="P157" s="32"/>
      <c r="Q157" s="32"/>
      <c r="R157" s="46"/>
      <c r="S157" s="46"/>
      <c r="T157" s="46">
        <f t="shared" si="4"/>
        <v>4</v>
      </c>
    </row>
    <row r="158" spans="3:20" x14ac:dyDescent="0.25">
      <c r="C158" s="16" t="s">
        <v>253</v>
      </c>
      <c r="D158" s="20" t="s">
        <v>4</v>
      </c>
      <c r="E158" s="18" t="s">
        <v>254</v>
      </c>
      <c r="F158" s="19" t="s">
        <v>256</v>
      </c>
      <c r="G158" s="20">
        <v>4</v>
      </c>
      <c r="I158" s="54" t="s">
        <v>231</v>
      </c>
      <c r="J158" s="31"/>
      <c r="K158" s="33"/>
      <c r="L158" s="31"/>
      <c r="M158" s="31"/>
      <c r="N158" s="31"/>
      <c r="O158" s="33"/>
      <c r="P158" s="33"/>
      <c r="Q158" s="49"/>
      <c r="R158" s="50">
        <v>8</v>
      </c>
      <c r="S158" s="49"/>
      <c r="T158" s="49">
        <f t="shared" si="4"/>
        <v>8</v>
      </c>
    </row>
    <row r="159" spans="3:20" x14ac:dyDescent="0.25">
      <c r="C159" s="16" t="s">
        <v>257</v>
      </c>
      <c r="D159" s="20" t="s">
        <v>258</v>
      </c>
      <c r="E159" s="18" t="s">
        <v>259</v>
      </c>
      <c r="F159" s="21" t="s">
        <v>260</v>
      </c>
      <c r="G159" s="20">
        <v>4</v>
      </c>
      <c r="I159" s="54" t="s">
        <v>260</v>
      </c>
      <c r="J159" s="31"/>
      <c r="K159" s="33"/>
      <c r="L159" s="31"/>
      <c r="M159" s="31"/>
      <c r="N159" s="31"/>
      <c r="O159" s="33"/>
      <c r="P159" s="33"/>
      <c r="Q159" s="49"/>
      <c r="R159" s="50">
        <v>4</v>
      </c>
      <c r="S159" s="49"/>
      <c r="T159" s="49">
        <f t="shared" si="4"/>
        <v>4</v>
      </c>
    </row>
    <row r="160" spans="3:20" x14ac:dyDescent="0.25">
      <c r="C160" s="16" t="s">
        <v>257</v>
      </c>
      <c r="D160" s="20" t="s">
        <v>258</v>
      </c>
      <c r="E160" s="18" t="s">
        <v>259</v>
      </c>
      <c r="F160" s="19" t="s">
        <v>261</v>
      </c>
      <c r="G160" s="20">
        <v>4</v>
      </c>
      <c r="I160" s="54" t="s">
        <v>311</v>
      </c>
      <c r="J160" s="31"/>
      <c r="K160" s="33"/>
      <c r="L160" s="31"/>
      <c r="M160" s="31"/>
      <c r="N160" s="31"/>
      <c r="O160" s="33"/>
      <c r="P160" s="33"/>
      <c r="Q160" s="49"/>
      <c r="R160" s="50">
        <v>7</v>
      </c>
      <c r="S160" s="49"/>
      <c r="T160" s="49">
        <f t="shared" si="4"/>
        <v>7</v>
      </c>
    </row>
    <row r="161" spans="3:20" x14ac:dyDescent="0.25">
      <c r="C161" s="16" t="s">
        <v>262</v>
      </c>
      <c r="D161" s="20" t="s">
        <v>263</v>
      </c>
      <c r="E161" s="18" t="s">
        <v>264</v>
      </c>
      <c r="F161" s="21" t="s">
        <v>236</v>
      </c>
      <c r="G161" s="20">
        <v>4</v>
      </c>
      <c r="I161" s="54" t="s">
        <v>246</v>
      </c>
      <c r="J161" s="31"/>
      <c r="K161" s="33"/>
      <c r="L161" s="31"/>
      <c r="M161" s="31"/>
      <c r="N161" s="31"/>
      <c r="O161" s="33"/>
      <c r="P161" s="33"/>
      <c r="Q161" s="49"/>
      <c r="R161" s="50">
        <v>8</v>
      </c>
      <c r="S161" s="49">
        <v>4</v>
      </c>
      <c r="T161" s="49">
        <f t="shared" si="4"/>
        <v>12</v>
      </c>
    </row>
    <row r="162" spans="3:20" x14ac:dyDescent="0.25">
      <c r="C162" s="16" t="s">
        <v>262</v>
      </c>
      <c r="D162" s="20" t="s">
        <v>263</v>
      </c>
      <c r="E162" s="18" t="s">
        <v>264</v>
      </c>
      <c r="F162" s="19" t="s">
        <v>265</v>
      </c>
      <c r="G162" s="20">
        <v>4</v>
      </c>
      <c r="I162" s="54" t="s">
        <v>261</v>
      </c>
      <c r="J162" s="31"/>
      <c r="K162" s="33"/>
      <c r="L162" s="31"/>
      <c r="M162" s="31"/>
      <c r="N162" s="31"/>
      <c r="O162" s="33"/>
      <c r="P162" s="33"/>
      <c r="Q162" s="49"/>
      <c r="R162" s="50">
        <v>4</v>
      </c>
      <c r="S162" s="49"/>
      <c r="T162" s="49">
        <f t="shared" si="4"/>
        <v>4</v>
      </c>
    </row>
    <row r="163" spans="3:20" x14ac:dyDescent="0.25">
      <c r="C163" s="16" t="s">
        <v>266</v>
      </c>
      <c r="D163" s="17" t="s">
        <v>267</v>
      </c>
      <c r="E163" s="18" t="s">
        <v>268</v>
      </c>
      <c r="F163" s="21" t="s">
        <v>269</v>
      </c>
      <c r="G163" s="20">
        <v>4</v>
      </c>
      <c r="I163" s="54" t="s">
        <v>354</v>
      </c>
      <c r="J163" s="31"/>
      <c r="K163" s="33"/>
      <c r="L163" s="31"/>
      <c r="M163" s="31"/>
      <c r="N163" s="31"/>
      <c r="O163" s="33"/>
      <c r="P163" s="33"/>
      <c r="Q163" s="49"/>
      <c r="R163" s="50"/>
      <c r="S163" s="20">
        <v>7</v>
      </c>
      <c r="T163" s="49">
        <f t="shared" si="4"/>
        <v>7</v>
      </c>
    </row>
    <row r="164" spans="3:20" x14ac:dyDescent="0.25">
      <c r="C164" s="16" t="s">
        <v>266</v>
      </c>
      <c r="D164" s="17" t="s">
        <v>267</v>
      </c>
      <c r="E164" s="18" t="s">
        <v>268</v>
      </c>
      <c r="F164" s="19" t="s">
        <v>270</v>
      </c>
      <c r="G164" s="20">
        <v>4</v>
      </c>
      <c r="I164" s="53" t="s">
        <v>211</v>
      </c>
      <c r="J164" s="30"/>
      <c r="K164" s="32"/>
      <c r="L164" s="30"/>
      <c r="M164" s="30"/>
      <c r="N164" s="30"/>
      <c r="O164" s="32"/>
      <c r="P164" s="32"/>
      <c r="Q164" s="32">
        <v>4</v>
      </c>
      <c r="R164" s="46">
        <v>4</v>
      </c>
      <c r="S164" s="46">
        <v>4</v>
      </c>
      <c r="T164" s="46">
        <f t="shared" si="4"/>
        <v>12</v>
      </c>
    </row>
    <row r="165" spans="3:20" x14ac:dyDescent="0.25">
      <c r="C165" s="16" t="s">
        <v>271</v>
      </c>
      <c r="D165" s="20" t="s">
        <v>184</v>
      </c>
      <c r="E165" s="18" t="s">
        <v>272</v>
      </c>
      <c r="F165" s="21" t="s">
        <v>273</v>
      </c>
      <c r="G165" s="20">
        <v>4</v>
      </c>
      <c r="I165" s="54" t="s">
        <v>346</v>
      </c>
      <c r="J165" s="31"/>
      <c r="K165" s="33"/>
      <c r="L165" s="31"/>
      <c r="M165" s="31"/>
      <c r="N165" s="31"/>
      <c r="O165" s="33"/>
      <c r="P165" s="33"/>
      <c r="Q165" s="49"/>
      <c r="R165" s="50"/>
      <c r="S165" s="20">
        <v>8</v>
      </c>
      <c r="T165" s="49">
        <f t="shared" si="4"/>
        <v>8</v>
      </c>
    </row>
    <row r="166" spans="3:20" x14ac:dyDescent="0.25">
      <c r="C166" s="16" t="s">
        <v>271</v>
      </c>
      <c r="D166" s="20" t="s">
        <v>184</v>
      </c>
      <c r="E166" s="18" t="s">
        <v>272</v>
      </c>
      <c r="F166" s="19" t="s">
        <v>274</v>
      </c>
      <c r="G166" s="20">
        <v>4</v>
      </c>
      <c r="I166" s="53" t="s">
        <v>193</v>
      </c>
      <c r="J166" s="32"/>
      <c r="K166" s="32"/>
      <c r="L166" s="32"/>
      <c r="M166" s="32"/>
      <c r="N166" s="32"/>
      <c r="O166" s="32"/>
      <c r="P166" s="32"/>
      <c r="Q166" s="32">
        <v>8</v>
      </c>
      <c r="R166" s="46"/>
      <c r="S166" s="46"/>
      <c r="T166" s="46">
        <f t="shared" si="4"/>
        <v>8</v>
      </c>
    </row>
    <row r="167" spans="3:20" x14ac:dyDescent="0.25">
      <c r="C167" s="16" t="s">
        <v>275</v>
      </c>
      <c r="D167" s="20" t="s">
        <v>149</v>
      </c>
      <c r="E167" s="18" t="s">
        <v>276</v>
      </c>
      <c r="F167" s="21" t="s">
        <v>277</v>
      </c>
      <c r="G167" s="20">
        <v>4</v>
      </c>
      <c r="I167" s="54" t="s">
        <v>287</v>
      </c>
      <c r="J167" s="31"/>
      <c r="K167" s="33"/>
      <c r="L167" s="31"/>
      <c r="M167" s="31"/>
      <c r="N167" s="31"/>
      <c r="O167" s="33"/>
      <c r="P167" s="33"/>
      <c r="Q167" s="49"/>
      <c r="R167" s="50">
        <v>8</v>
      </c>
      <c r="S167" s="49"/>
      <c r="T167" s="49">
        <f t="shared" si="4"/>
        <v>8</v>
      </c>
    </row>
    <row r="168" spans="3:20" x14ac:dyDescent="0.25">
      <c r="C168" s="16" t="s">
        <v>275</v>
      </c>
      <c r="D168" s="20" t="s">
        <v>149</v>
      </c>
      <c r="E168" s="18" t="s">
        <v>276</v>
      </c>
      <c r="F168" s="19" t="s">
        <v>278</v>
      </c>
      <c r="G168" s="20">
        <v>4</v>
      </c>
      <c r="I168" s="53" t="s">
        <v>186</v>
      </c>
      <c r="J168" s="32"/>
      <c r="K168" s="32"/>
      <c r="L168" s="32"/>
      <c r="M168" s="32"/>
      <c r="N168" s="34"/>
      <c r="O168" s="32"/>
      <c r="P168" s="32"/>
      <c r="Q168" s="32">
        <v>4</v>
      </c>
      <c r="R168" s="46">
        <v>4</v>
      </c>
      <c r="S168" s="46">
        <v>12</v>
      </c>
      <c r="T168" s="46">
        <f t="shared" si="4"/>
        <v>20</v>
      </c>
    </row>
    <row r="169" spans="3:20" x14ac:dyDescent="0.25">
      <c r="C169" s="16" t="s">
        <v>275</v>
      </c>
      <c r="D169" s="20" t="s">
        <v>149</v>
      </c>
      <c r="E169" s="18" t="s">
        <v>276</v>
      </c>
      <c r="F169" s="21" t="s">
        <v>214</v>
      </c>
      <c r="G169" s="20">
        <v>4</v>
      </c>
      <c r="I169" s="54" t="s">
        <v>256</v>
      </c>
      <c r="J169" s="31"/>
      <c r="K169" s="33"/>
      <c r="L169" s="31"/>
      <c r="M169" s="31"/>
      <c r="N169" s="31"/>
      <c r="O169" s="33"/>
      <c r="P169" s="33"/>
      <c r="Q169" s="49"/>
      <c r="R169" s="50">
        <v>4</v>
      </c>
      <c r="S169" s="49"/>
      <c r="T169" s="49">
        <f t="shared" si="4"/>
        <v>4</v>
      </c>
    </row>
    <row r="170" spans="3:20" x14ac:dyDescent="0.25">
      <c r="C170" s="16" t="s">
        <v>275</v>
      </c>
      <c r="D170" s="20" t="s">
        <v>149</v>
      </c>
      <c r="E170" s="18" t="s">
        <v>276</v>
      </c>
      <c r="F170" s="21" t="s">
        <v>279</v>
      </c>
      <c r="G170" s="20">
        <v>4</v>
      </c>
      <c r="I170" s="54" t="s">
        <v>378</v>
      </c>
      <c r="J170" s="31"/>
      <c r="K170" s="33"/>
      <c r="L170" s="31"/>
      <c r="M170" s="31"/>
      <c r="N170" s="31"/>
      <c r="O170" s="33"/>
      <c r="P170" s="33"/>
      <c r="Q170" s="49"/>
      <c r="R170" s="50"/>
      <c r="S170" s="20">
        <v>4</v>
      </c>
      <c r="T170" s="49">
        <f>SUM(J170:S170)</f>
        <v>4</v>
      </c>
    </row>
    <row r="171" spans="3:20" x14ac:dyDescent="0.25">
      <c r="C171" s="16" t="s">
        <v>275</v>
      </c>
      <c r="D171" s="20" t="s">
        <v>149</v>
      </c>
      <c r="E171" s="18" t="s">
        <v>276</v>
      </c>
      <c r="F171" s="21" t="s">
        <v>280</v>
      </c>
      <c r="G171" s="20">
        <v>4</v>
      </c>
      <c r="I171" s="54" t="s">
        <v>220</v>
      </c>
      <c r="J171" s="32"/>
      <c r="K171" s="32"/>
      <c r="L171" s="32"/>
      <c r="M171" s="32"/>
      <c r="N171" s="32"/>
      <c r="O171" s="32"/>
      <c r="P171" s="32"/>
      <c r="Q171" s="32"/>
      <c r="R171" s="50">
        <v>8</v>
      </c>
      <c r="S171" s="46">
        <v>4</v>
      </c>
      <c r="T171" s="46">
        <f>SUM(J171:S171)</f>
        <v>12</v>
      </c>
    </row>
    <row r="172" spans="3:20" x14ac:dyDescent="0.25">
      <c r="C172" s="16" t="s">
        <v>275</v>
      </c>
      <c r="D172" s="20" t="s">
        <v>149</v>
      </c>
      <c r="E172" s="18" t="s">
        <v>276</v>
      </c>
      <c r="F172" s="21" t="s">
        <v>176</v>
      </c>
      <c r="G172" s="20">
        <v>4</v>
      </c>
      <c r="I172" s="54" t="s">
        <v>238</v>
      </c>
      <c r="J172" s="31"/>
      <c r="K172" s="33"/>
      <c r="L172" s="31"/>
      <c r="M172" s="31"/>
      <c r="N172" s="31"/>
      <c r="O172" s="33"/>
      <c r="P172" s="33"/>
      <c r="Q172" s="49"/>
      <c r="R172" s="50">
        <v>8</v>
      </c>
      <c r="S172" s="49"/>
      <c r="T172" s="49">
        <f>SUM(J172:S172)</f>
        <v>8</v>
      </c>
    </row>
    <row r="173" spans="3:20" x14ac:dyDescent="0.25">
      <c r="C173" s="16" t="s">
        <v>281</v>
      </c>
      <c r="D173" s="20" t="s">
        <v>110</v>
      </c>
      <c r="E173" s="18" t="s">
        <v>282</v>
      </c>
      <c r="F173" s="21" t="s">
        <v>283</v>
      </c>
      <c r="G173" s="20">
        <v>4</v>
      </c>
      <c r="I173" s="54" t="s">
        <v>374</v>
      </c>
      <c r="J173" s="31"/>
      <c r="K173" s="33"/>
      <c r="L173" s="31"/>
      <c r="M173" s="31"/>
      <c r="N173" s="31"/>
      <c r="O173" s="33"/>
      <c r="P173" s="33"/>
      <c r="Q173" s="49"/>
      <c r="R173" s="50"/>
      <c r="S173" s="20">
        <v>4</v>
      </c>
      <c r="T173" s="49">
        <f>SUM(J173:S173)</f>
        <v>4</v>
      </c>
    </row>
    <row r="174" spans="3:20" x14ac:dyDescent="0.25">
      <c r="C174" s="16" t="s">
        <v>281</v>
      </c>
      <c r="D174" s="20" t="s">
        <v>110</v>
      </c>
      <c r="E174" s="18" t="s">
        <v>282</v>
      </c>
      <c r="F174" s="19" t="s">
        <v>284</v>
      </c>
      <c r="G174" s="20">
        <v>4</v>
      </c>
      <c r="I174" s="54" t="s">
        <v>279</v>
      </c>
      <c r="J174" s="31"/>
      <c r="K174" s="33"/>
      <c r="L174" s="31"/>
      <c r="M174" s="31"/>
      <c r="N174" s="31"/>
      <c r="O174" s="33"/>
      <c r="P174" s="33"/>
      <c r="Q174" s="49"/>
      <c r="R174" s="50">
        <v>4</v>
      </c>
      <c r="S174" s="49"/>
      <c r="T174" s="49">
        <f>SUM(J174:S174)</f>
        <v>4</v>
      </c>
    </row>
    <row r="175" spans="3:20" x14ac:dyDescent="0.25">
      <c r="C175" s="16" t="s">
        <v>285</v>
      </c>
      <c r="D175" s="20" t="s">
        <v>157</v>
      </c>
      <c r="E175" s="18" t="s">
        <v>286</v>
      </c>
      <c r="F175" s="21" t="s">
        <v>287</v>
      </c>
      <c r="G175" s="20">
        <v>4</v>
      </c>
    </row>
    <row r="176" spans="3:20" x14ac:dyDescent="0.25">
      <c r="C176" s="16" t="s">
        <v>285</v>
      </c>
      <c r="D176" s="20" t="s">
        <v>157</v>
      </c>
      <c r="E176" s="18" t="s">
        <v>286</v>
      </c>
      <c r="F176" s="19" t="s">
        <v>215</v>
      </c>
      <c r="G176" s="20">
        <v>4</v>
      </c>
    </row>
    <row r="177" spans="3:7" x14ac:dyDescent="0.25">
      <c r="C177" s="16" t="s">
        <v>288</v>
      </c>
      <c r="D177" s="20" t="s">
        <v>289</v>
      </c>
      <c r="E177" s="18" t="s">
        <v>290</v>
      </c>
      <c r="F177" s="24" t="s">
        <v>291</v>
      </c>
      <c r="G177" s="20">
        <v>7</v>
      </c>
    </row>
    <row r="178" spans="3:7" x14ac:dyDescent="0.25">
      <c r="C178" s="16" t="s">
        <v>288</v>
      </c>
      <c r="D178" s="20" t="s">
        <v>289</v>
      </c>
      <c r="E178" s="18" t="s">
        <v>292</v>
      </c>
      <c r="F178" s="24" t="s">
        <v>239</v>
      </c>
      <c r="G178" s="20">
        <v>4</v>
      </c>
    </row>
    <row r="179" spans="3:7" x14ac:dyDescent="0.25">
      <c r="C179" s="16" t="s">
        <v>293</v>
      </c>
      <c r="D179" s="20" t="s">
        <v>294</v>
      </c>
      <c r="E179" s="18" t="s">
        <v>295</v>
      </c>
      <c r="F179" s="21" t="s">
        <v>287</v>
      </c>
      <c r="G179" s="20">
        <v>4</v>
      </c>
    </row>
    <row r="180" spans="3:7" x14ac:dyDescent="0.25">
      <c r="C180" s="16" t="s">
        <v>293</v>
      </c>
      <c r="D180" s="20" t="s">
        <v>294</v>
      </c>
      <c r="E180" s="18" t="s">
        <v>295</v>
      </c>
      <c r="F180" s="19" t="s">
        <v>199</v>
      </c>
      <c r="G180" s="20">
        <v>4</v>
      </c>
    </row>
    <row r="181" spans="3:7" x14ac:dyDescent="0.25">
      <c r="C181" s="16" t="s">
        <v>296</v>
      </c>
      <c r="D181" s="17" t="s">
        <v>90</v>
      </c>
      <c r="E181" s="18" t="s">
        <v>297</v>
      </c>
      <c r="F181" s="21" t="s">
        <v>277</v>
      </c>
      <c r="G181" s="20">
        <v>4</v>
      </c>
    </row>
    <row r="182" spans="3:7" x14ac:dyDescent="0.25">
      <c r="C182" s="16" t="s">
        <v>296</v>
      </c>
      <c r="D182" s="17" t="s">
        <v>90</v>
      </c>
      <c r="E182" s="18" t="s">
        <v>297</v>
      </c>
      <c r="F182" s="19" t="s">
        <v>298</v>
      </c>
      <c r="G182" s="20">
        <v>4</v>
      </c>
    </row>
    <row r="183" spans="3:7" x14ac:dyDescent="0.25">
      <c r="C183" s="16" t="s">
        <v>299</v>
      </c>
      <c r="D183" s="20" t="s">
        <v>95</v>
      </c>
      <c r="E183" s="18" t="s">
        <v>300</v>
      </c>
      <c r="F183" s="21" t="s">
        <v>301</v>
      </c>
      <c r="G183" s="20">
        <v>4</v>
      </c>
    </row>
    <row r="184" spans="3:7" x14ac:dyDescent="0.25">
      <c r="C184" s="16" t="s">
        <v>299</v>
      </c>
      <c r="D184" s="20" t="s">
        <v>95</v>
      </c>
      <c r="E184" s="18" t="s">
        <v>300</v>
      </c>
      <c r="F184" s="19" t="s">
        <v>120</v>
      </c>
      <c r="G184" s="20">
        <v>4</v>
      </c>
    </row>
    <row r="185" spans="3:7" x14ac:dyDescent="0.25">
      <c r="C185" s="16" t="s">
        <v>302</v>
      </c>
      <c r="D185" s="20" t="s">
        <v>139</v>
      </c>
      <c r="E185" s="18" t="s">
        <v>303</v>
      </c>
      <c r="F185" s="21" t="s">
        <v>304</v>
      </c>
      <c r="G185" s="20">
        <v>4</v>
      </c>
    </row>
    <row r="186" spans="3:7" x14ac:dyDescent="0.25">
      <c r="C186" s="16" t="s">
        <v>302</v>
      </c>
      <c r="D186" s="20" t="s">
        <v>139</v>
      </c>
      <c r="E186" s="18" t="s">
        <v>303</v>
      </c>
      <c r="F186" s="19" t="s">
        <v>231</v>
      </c>
      <c r="G186" s="20">
        <v>4</v>
      </c>
    </row>
    <row r="187" spans="3:7" x14ac:dyDescent="0.25">
      <c r="C187" s="16" t="s">
        <v>305</v>
      </c>
      <c r="D187" s="20" t="s">
        <v>258</v>
      </c>
      <c r="E187" s="18" t="s">
        <v>306</v>
      </c>
      <c r="F187" s="21" t="s">
        <v>307</v>
      </c>
      <c r="G187" s="20">
        <v>4</v>
      </c>
    </row>
    <row r="188" spans="3:7" x14ac:dyDescent="0.25">
      <c r="C188" s="16" t="s">
        <v>305</v>
      </c>
      <c r="D188" s="20" t="s">
        <v>258</v>
      </c>
      <c r="E188" s="18" t="s">
        <v>306</v>
      </c>
      <c r="F188" s="19" t="s">
        <v>308</v>
      </c>
      <c r="G188" s="20">
        <v>4</v>
      </c>
    </row>
    <row r="189" spans="3:7" x14ac:dyDescent="0.25">
      <c r="C189" s="16" t="s">
        <v>309</v>
      </c>
      <c r="D189" s="20" t="s">
        <v>267</v>
      </c>
      <c r="E189" s="18" t="s">
        <v>310</v>
      </c>
      <c r="F189" s="21" t="s">
        <v>311</v>
      </c>
      <c r="G189" s="20">
        <v>7</v>
      </c>
    </row>
    <row r="190" spans="3:7" x14ac:dyDescent="0.25">
      <c r="C190" s="16" t="s">
        <v>312</v>
      </c>
      <c r="D190" s="20" t="s">
        <v>110</v>
      </c>
      <c r="E190" s="18" t="s">
        <v>313</v>
      </c>
      <c r="F190" s="21" t="s">
        <v>255</v>
      </c>
      <c r="G190" s="20">
        <v>4</v>
      </c>
    </row>
    <row r="191" spans="3:7" x14ac:dyDescent="0.25">
      <c r="C191" s="16" t="s">
        <v>314</v>
      </c>
      <c r="D191" s="20" t="s">
        <v>4</v>
      </c>
      <c r="E191" s="18" t="s">
        <v>315</v>
      </c>
      <c r="F191" s="21" t="s">
        <v>316</v>
      </c>
      <c r="G191" s="20">
        <v>4</v>
      </c>
    </row>
    <row r="192" spans="3:7" x14ac:dyDescent="0.25">
      <c r="C192" s="6"/>
      <c r="D192" s="51"/>
      <c r="E192" s="65">
        <v>1979</v>
      </c>
      <c r="F192" s="52"/>
      <c r="G192" s="51"/>
    </row>
    <row r="193" spans="3:7" x14ac:dyDescent="0.25">
      <c r="C193" s="16" t="s">
        <v>342</v>
      </c>
      <c r="D193" s="20" t="s">
        <v>157</v>
      </c>
      <c r="E193" s="18" t="s">
        <v>343</v>
      </c>
      <c r="F193" s="21" t="s">
        <v>248</v>
      </c>
      <c r="G193" s="20">
        <v>7</v>
      </c>
    </row>
    <row r="194" spans="3:7" x14ac:dyDescent="0.25">
      <c r="C194" s="16" t="s">
        <v>344</v>
      </c>
      <c r="D194" s="20" t="s">
        <v>4</v>
      </c>
      <c r="E194" s="18" t="s">
        <v>345</v>
      </c>
      <c r="F194" s="21" t="s">
        <v>346</v>
      </c>
      <c r="G194" s="20">
        <v>4</v>
      </c>
    </row>
    <row r="195" spans="3:7" x14ac:dyDescent="0.25">
      <c r="C195" s="16" t="s">
        <v>347</v>
      </c>
      <c r="D195" s="20" t="s">
        <v>110</v>
      </c>
      <c r="E195" s="18" t="s">
        <v>348</v>
      </c>
      <c r="F195" s="21" t="s">
        <v>316</v>
      </c>
      <c r="G195" s="20">
        <v>4</v>
      </c>
    </row>
    <row r="196" spans="3:7" x14ac:dyDescent="0.25">
      <c r="C196" s="16" t="s">
        <v>349</v>
      </c>
      <c r="D196" s="20" t="s">
        <v>294</v>
      </c>
      <c r="E196" s="18" t="s">
        <v>350</v>
      </c>
      <c r="F196" s="21" t="s">
        <v>351</v>
      </c>
      <c r="G196" s="20">
        <v>4</v>
      </c>
    </row>
    <row r="197" spans="3:7" x14ac:dyDescent="0.25">
      <c r="C197" s="16" t="s">
        <v>352</v>
      </c>
      <c r="D197" s="20" t="s">
        <v>258</v>
      </c>
      <c r="E197" s="18" t="s">
        <v>353</v>
      </c>
      <c r="F197" s="21" t="s">
        <v>354</v>
      </c>
      <c r="G197" s="20">
        <v>7</v>
      </c>
    </row>
    <row r="198" spans="3:7" x14ac:dyDescent="0.25">
      <c r="C198" s="16" t="s">
        <v>355</v>
      </c>
      <c r="D198" s="20" t="s">
        <v>4</v>
      </c>
      <c r="E198" s="18" t="s">
        <v>356</v>
      </c>
      <c r="F198" s="21" t="s">
        <v>357</v>
      </c>
      <c r="G198" s="20">
        <v>4</v>
      </c>
    </row>
    <row r="199" spans="3:7" x14ac:dyDescent="0.25">
      <c r="C199" s="16" t="s">
        <v>355</v>
      </c>
      <c r="D199" s="20" t="s">
        <v>4</v>
      </c>
      <c r="E199" s="18" t="s">
        <v>356</v>
      </c>
      <c r="F199" s="21" t="s">
        <v>265</v>
      </c>
      <c r="G199" s="20">
        <v>4</v>
      </c>
    </row>
    <row r="200" spans="3:7" x14ac:dyDescent="0.25">
      <c r="C200" s="16" t="s">
        <v>364</v>
      </c>
      <c r="D200" s="20" t="s">
        <v>192</v>
      </c>
      <c r="E200" s="18" t="s">
        <v>359</v>
      </c>
      <c r="F200" s="21" t="s">
        <v>363</v>
      </c>
      <c r="G200" s="20">
        <v>4</v>
      </c>
    </row>
    <row r="201" spans="3:7" x14ac:dyDescent="0.25">
      <c r="C201" s="16" t="s">
        <v>364</v>
      </c>
      <c r="D201" s="20" t="s">
        <v>192</v>
      </c>
      <c r="E201" s="18" t="s">
        <v>359</v>
      </c>
      <c r="F201" s="21" t="s">
        <v>211</v>
      </c>
      <c r="G201" s="20">
        <v>4</v>
      </c>
    </row>
    <row r="202" spans="3:7" x14ac:dyDescent="0.25">
      <c r="C202" s="16" t="s">
        <v>358</v>
      </c>
      <c r="D202" s="20" t="s">
        <v>192</v>
      </c>
      <c r="E202" s="18" t="s">
        <v>362</v>
      </c>
      <c r="F202" s="21" t="s">
        <v>360</v>
      </c>
      <c r="G202" s="20">
        <v>4</v>
      </c>
    </row>
    <row r="203" spans="3:7" x14ac:dyDescent="0.25">
      <c r="C203" s="16" t="s">
        <v>358</v>
      </c>
      <c r="D203" s="20" t="s">
        <v>192</v>
      </c>
      <c r="E203" s="18" t="s">
        <v>362</v>
      </c>
      <c r="F203" s="21" t="s">
        <v>361</v>
      </c>
      <c r="G203" s="20">
        <v>4</v>
      </c>
    </row>
    <row r="204" spans="3:7" x14ac:dyDescent="0.25">
      <c r="C204" s="16"/>
      <c r="D204" s="20"/>
      <c r="E204" s="18" t="s">
        <v>365</v>
      </c>
      <c r="F204" s="21" t="s">
        <v>373</v>
      </c>
      <c r="G204" s="20">
        <v>4</v>
      </c>
    </row>
    <row r="205" spans="3:7" x14ac:dyDescent="0.25">
      <c r="C205" s="16"/>
      <c r="D205" s="20"/>
      <c r="E205" s="18" t="s">
        <v>365</v>
      </c>
      <c r="F205" s="21" t="s">
        <v>374</v>
      </c>
      <c r="G205" s="20">
        <v>4</v>
      </c>
    </row>
    <row r="206" spans="3:7" x14ac:dyDescent="0.25">
      <c r="C206" s="16"/>
      <c r="D206" s="20"/>
      <c r="E206" s="18" t="s">
        <v>366</v>
      </c>
      <c r="F206" s="21" t="s">
        <v>186</v>
      </c>
      <c r="G206" s="20">
        <v>4</v>
      </c>
    </row>
    <row r="207" spans="3:7" x14ac:dyDescent="0.25">
      <c r="C207" s="16"/>
      <c r="D207" s="20"/>
      <c r="E207" s="18" t="s">
        <v>366</v>
      </c>
      <c r="F207" s="21" t="s">
        <v>346</v>
      </c>
      <c r="G207" s="20">
        <v>4</v>
      </c>
    </row>
    <row r="208" spans="3:7" x14ac:dyDescent="0.25">
      <c r="C208" s="16"/>
      <c r="D208" s="20"/>
      <c r="E208" s="18" t="s">
        <v>367</v>
      </c>
      <c r="F208" s="21" t="s">
        <v>375</v>
      </c>
      <c r="G208" s="20">
        <v>4</v>
      </c>
    </row>
    <row r="209" spans="3:7" x14ac:dyDescent="0.25">
      <c r="C209" s="16"/>
      <c r="D209" s="20"/>
      <c r="E209" s="18" t="s">
        <v>367</v>
      </c>
      <c r="F209" s="21" t="s">
        <v>199</v>
      </c>
      <c r="G209" s="20">
        <v>4</v>
      </c>
    </row>
    <row r="210" spans="3:7" x14ac:dyDescent="0.25">
      <c r="C210" s="16"/>
      <c r="D210" s="20"/>
      <c r="E210" s="18" t="s">
        <v>368</v>
      </c>
      <c r="F210" s="21" t="s">
        <v>189</v>
      </c>
      <c r="G210" s="20">
        <v>4</v>
      </c>
    </row>
    <row r="211" spans="3:7" x14ac:dyDescent="0.25">
      <c r="C211" s="16"/>
      <c r="D211" s="20"/>
      <c r="E211" s="18" t="s">
        <v>368</v>
      </c>
      <c r="F211" s="21" t="s">
        <v>376</v>
      </c>
      <c r="G211" s="20">
        <v>4</v>
      </c>
    </row>
    <row r="212" spans="3:7" x14ac:dyDescent="0.25">
      <c r="C212" s="16"/>
      <c r="D212" s="20"/>
      <c r="E212" s="18" t="s">
        <v>369</v>
      </c>
      <c r="F212" s="21" t="s">
        <v>377</v>
      </c>
      <c r="G212" s="20">
        <v>4</v>
      </c>
    </row>
    <row r="213" spans="3:7" x14ac:dyDescent="0.25">
      <c r="C213" s="16"/>
      <c r="D213" s="20"/>
      <c r="E213" s="18" t="s">
        <v>369</v>
      </c>
      <c r="F213" s="21" t="s">
        <v>378</v>
      </c>
      <c r="G213" s="20">
        <v>4</v>
      </c>
    </row>
    <row r="214" spans="3:7" x14ac:dyDescent="0.25">
      <c r="C214" s="16"/>
      <c r="D214" s="20"/>
      <c r="E214" s="18" t="s">
        <v>370</v>
      </c>
      <c r="F214" s="21" t="s">
        <v>175</v>
      </c>
      <c r="G214" s="20">
        <v>4</v>
      </c>
    </row>
    <row r="215" spans="3:7" x14ac:dyDescent="0.25">
      <c r="C215" s="16"/>
      <c r="D215" s="20"/>
      <c r="E215" s="18" t="s">
        <v>370</v>
      </c>
      <c r="F215" s="21" t="s">
        <v>246</v>
      </c>
      <c r="G215" s="20">
        <v>4</v>
      </c>
    </row>
    <row r="216" spans="3:7" x14ac:dyDescent="0.25">
      <c r="C216" s="16"/>
      <c r="D216" s="20"/>
      <c r="E216" s="18" t="s">
        <v>371</v>
      </c>
      <c r="F216" s="21" t="s">
        <v>252</v>
      </c>
      <c r="G216" s="20">
        <v>4</v>
      </c>
    </row>
    <row r="217" spans="3:7" x14ac:dyDescent="0.25">
      <c r="C217" s="16"/>
      <c r="D217" s="20"/>
      <c r="E217" s="18" t="s">
        <v>371</v>
      </c>
      <c r="F217" s="21" t="s">
        <v>379</v>
      </c>
      <c r="G217" s="20">
        <v>4</v>
      </c>
    </row>
    <row r="218" spans="3:7" x14ac:dyDescent="0.25">
      <c r="C218" s="16" t="s">
        <v>381</v>
      </c>
      <c r="D218" s="20" t="s">
        <v>95</v>
      </c>
      <c r="E218" s="18" t="s">
        <v>372</v>
      </c>
      <c r="F218" s="21" t="s">
        <v>174</v>
      </c>
      <c r="G218" s="20">
        <v>4</v>
      </c>
    </row>
    <row r="219" spans="3:7" x14ac:dyDescent="0.25">
      <c r="C219" s="16" t="s">
        <v>381</v>
      </c>
      <c r="D219" s="20" t="s">
        <v>95</v>
      </c>
      <c r="E219" s="18" t="s">
        <v>372</v>
      </c>
      <c r="F219" s="21" t="s">
        <v>380</v>
      </c>
      <c r="G219" s="20">
        <v>4</v>
      </c>
    </row>
    <row r="220" spans="3:7" x14ac:dyDescent="0.25">
      <c r="C220" s="16" t="s">
        <v>382</v>
      </c>
      <c r="D220" s="20" t="s">
        <v>139</v>
      </c>
      <c r="E220" s="18" t="s">
        <v>383</v>
      </c>
      <c r="F220" s="21" t="s">
        <v>377</v>
      </c>
      <c r="G220" s="20">
        <v>4</v>
      </c>
    </row>
    <row r="221" spans="3:7" x14ac:dyDescent="0.25">
      <c r="C221" s="16" t="s">
        <v>382</v>
      </c>
      <c r="D221" s="20" t="s">
        <v>139</v>
      </c>
      <c r="E221" s="18" t="s">
        <v>383</v>
      </c>
      <c r="F221" s="21" t="s">
        <v>215</v>
      </c>
      <c r="G221" s="20">
        <v>4</v>
      </c>
    </row>
    <row r="222" spans="3:7" x14ac:dyDescent="0.25">
      <c r="C222" s="16" t="s">
        <v>384</v>
      </c>
      <c r="D222" s="20" t="s">
        <v>385</v>
      </c>
      <c r="E222" s="18" t="s">
        <v>386</v>
      </c>
      <c r="F222" s="21" t="s">
        <v>373</v>
      </c>
      <c r="G222" s="20">
        <v>4</v>
      </c>
    </row>
    <row r="223" spans="3:7" x14ac:dyDescent="0.25">
      <c r="C223" s="16" t="s">
        <v>384</v>
      </c>
      <c r="D223" s="20" t="s">
        <v>385</v>
      </c>
      <c r="E223" s="18" t="s">
        <v>386</v>
      </c>
      <c r="F223" s="21" t="s">
        <v>387</v>
      </c>
      <c r="G223" s="20">
        <v>4</v>
      </c>
    </row>
    <row r="224" spans="3:7" x14ac:dyDescent="0.25">
      <c r="C224" s="16" t="s">
        <v>388</v>
      </c>
      <c r="D224" s="20" t="s">
        <v>110</v>
      </c>
      <c r="E224" s="18" t="s">
        <v>389</v>
      </c>
      <c r="F224" s="21" t="s">
        <v>186</v>
      </c>
      <c r="G224" s="20">
        <v>4</v>
      </c>
    </row>
    <row r="225" spans="3:20" x14ac:dyDescent="0.25">
      <c r="C225" s="16" t="s">
        <v>388</v>
      </c>
      <c r="D225" s="20" t="s">
        <v>110</v>
      </c>
      <c r="E225" s="18" t="s">
        <v>389</v>
      </c>
      <c r="F225" s="21" t="s">
        <v>166</v>
      </c>
      <c r="G225" s="20">
        <v>4</v>
      </c>
    </row>
    <row r="226" spans="3:20" x14ac:dyDescent="0.25">
      <c r="C226" s="16"/>
      <c r="D226" s="20" t="s">
        <v>95</v>
      </c>
      <c r="E226" s="18" t="s">
        <v>390</v>
      </c>
      <c r="F226" s="21" t="s">
        <v>186</v>
      </c>
      <c r="G226" s="20">
        <v>4</v>
      </c>
    </row>
    <row r="227" spans="3:20" x14ac:dyDescent="0.25">
      <c r="C227" s="16"/>
      <c r="D227" s="20" t="s">
        <v>95</v>
      </c>
      <c r="E227" s="18" t="s">
        <v>390</v>
      </c>
      <c r="F227" s="21" t="s">
        <v>220</v>
      </c>
      <c r="G227" s="20">
        <v>4</v>
      </c>
    </row>
    <row r="228" spans="3:20" x14ac:dyDescent="0.25">
      <c r="C228" s="16" t="s">
        <v>391</v>
      </c>
      <c r="D228" s="20" t="s">
        <v>196</v>
      </c>
      <c r="E228" s="18" t="s">
        <v>392</v>
      </c>
      <c r="F228" s="21" t="s">
        <v>393</v>
      </c>
      <c r="G228" s="20">
        <v>4</v>
      </c>
    </row>
    <row r="229" spans="3:20" x14ac:dyDescent="0.25">
      <c r="C229" s="16" t="s">
        <v>394</v>
      </c>
      <c r="D229" s="20" t="s">
        <v>4</v>
      </c>
      <c r="E229" s="18" t="s">
        <v>395</v>
      </c>
      <c r="F229" s="21" t="s">
        <v>396</v>
      </c>
      <c r="G229" s="20">
        <v>4</v>
      </c>
    </row>
    <row r="230" spans="3:20" x14ac:dyDescent="0.25">
      <c r="C230" s="72"/>
      <c r="D230" s="73"/>
      <c r="E230" s="83">
        <v>1980</v>
      </c>
      <c r="F230" s="75"/>
      <c r="G230" s="75"/>
    </row>
    <row r="231" spans="3:20" x14ac:dyDescent="0.25">
      <c r="C231" s="67" t="s">
        <v>398</v>
      </c>
      <c r="D231" s="69" t="s">
        <v>4</v>
      </c>
      <c r="E231" s="68" t="s">
        <v>399</v>
      </c>
      <c r="F231" s="71" t="s">
        <v>400</v>
      </c>
      <c r="G231" s="71">
        <v>4</v>
      </c>
      <c r="I231" s="47" t="s">
        <v>887</v>
      </c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</row>
    <row r="232" spans="3:20" x14ac:dyDescent="0.25">
      <c r="C232" s="67" t="s">
        <v>401</v>
      </c>
      <c r="D232" s="69" t="s">
        <v>110</v>
      </c>
      <c r="E232" s="68" t="s">
        <v>402</v>
      </c>
      <c r="F232" s="71" t="s">
        <v>403</v>
      </c>
      <c r="G232" s="71">
        <v>4</v>
      </c>
      <c r="I232" s="29" t="s">
        <v>317</v>
      </c>
      <c r="J232" s="29" t="s">
        <v>703</v>
      </c>
      <c r="K232" s="29" t="s">
        <v>704</v>
      </c>
      <c r="L232" s="29" t="s">
        <v>706</v>
      </c>
      <c r="M232" s="29" t="s">
        <v>708</v>
      </c>
      <c r="N232" s="29" t="s">
        <v>709</v>
      </c>
      <c r="O232" s="29" t="s">
        <v>712</v>
      </c>
      <c r="P232" s="29" t="s">
        <v>714</v>
      </c>
      <c r="Q232" s="29" t="s">
        <v>715</v>
      </c>
      <c r="R232" s="29" t="s">
        <v>716</v>
      </c>
      <c r="S232" s="29" t="s">
        <v>717</v>
      </c>
      <c r="T232" s="29" t="s">
        <v>341</v>
      </c>
    </row>
    <row r="233" spans="3:20" x14ac:dyDescent="0.25">
      <c r="C233" s="67" t="s">
        <v>404</v>
      </c>
      <c r="D233" s="69" t="s">
        <v>294</v>
      </c>
      <c r="E233" s="68" t="s">
        <v>405</v>
      </c>
      <c r="F233" s="71" t="s">
        <v>166</v>
      </c>
      <c r="G233" s="71">
        <v>4</v>
      </c>
      <c r="I233" s="79" t="s">
        <v>560</v>
      </c>
      <c r="J233" s="32"/>
      <c r="K233" s="32"/>
      <c r="L233" s="32"/>
      <c r="M233" s="32"/>
      <c r="N233" s="32">
        <v>4</v>
      </c>
      <c r="O233" s="32"/>
      <c r="P233" s="32"/>
      <c r="Q233" s="32"/>
      <c r="R233" s="46"/>
      <c r="S233" s="46"/>
      <c r="T233" s="46">
        <f t="shared" ref="T233:T296" si="5">SUM(J233:S233)</f>
        <v>4</v>
      </c>
    </row>
    <row r="234" spans="3:20" x14ac:dyDescent="0.25">
      <c r="C234" s="67" t="s">
        <v>406</v>
      </c>
      <c r="D234" s="69" t="s">
        <v>258</v>
      </c>
      <c r="E234" s="68" t="s">
        <v>407</v>
      </c>
      <c r="F234" s="71" t="s">
        <v>354</v>
      </c>
      <c r="G234" s="71">
        <v>4</v>
      </c>
      <c r="I234" s="82" t="s">
        <v>974</v>
      </c>
      <c r="J234" s="33"/>
      <c r="K234" s="33"/>
      <c r="L234" s="33"/>
      <c r="M234" s="33"/>
      <c r="N234" s="33"/>
      <c r="O234" s="33"/>
      <c r="P234" s="33"/>
      <c r="Q234" s="49"/>
      <c r="R234" s="50"/>
      <c r="S234" s="49">
        <v>4</v>
      </c>
      <c r="T234" s="49">
        <f t="shared" si="5"/>
        <v>4</v>
      </c>
    </row>
    <row r="235" spans="3:20" x14ac:dyDescent="0.25">
      <c r="C235" s="67" t="s">
        <v>408</v>
      </c>
      <c r="D235" s="69" t="s">
        <v>90</v>
      </c>
      <c r="E235" s="68" t="s">
        <v>409</v>
      </c>
      <c r="F235" s="71" t="s">
        <v>351</v>
      </c>
      <c r="G235" s="71">
        <v>4</v>
      </c>
      <c r="I235" s="82" t="s">
        <v>474</v>
      </c>
      <c r="J235" s="33"/>
      <c r="K235" s="33"/>
      <c r="L235" s="33"/>
      <c r="M235" s="33">
        <v>4</v>
      </c>
      <c r="N235" s="33"/>
      <c r="O235" s="33"/>
      <c r="P235" s="33">
        <v>4</v>
      </c>
      <c r="Q235" s="49"/>
      <c r="R235" s="50"/>
      <c r="S235" s="20"/>
      <c r="T235" s="49">
        <f t="shared" si="5"/>
        <v>8</v>
      </c>
    </row>
    <row r="236" spans="3:20" x14ac:dyDescent="0.25">
      <c r="C236" s="67" t="s">
        <v>408</v>
      </c>
      <c r="D236" s="69" t="s">
        <v>90</v>
      </c>
      <c r="E236" s="68" t="s">
        <v>410</v>
      </c>
      <c r="F236" s="71" t="s">
        <v>411</v>
      </c>
      <c r="G236" s="71">
        <v>4</v>
      </c>
      <c r="I236" s="79" t="s">
        <v>203</v>
      </c>
      <c r="J236" s="32"/>
      <c r="K236" s="32"/>
      <c r="L236" s="32"/>
      <c r="M236" s="32"/>
      <c r="N236" s="32">
        <v>4</v>
      </c>
      <c r="O236" s="32"/>
      <c r="P236" s="32"/>
      <c r="Q236" s="32">
        <v>4</v>
      </c>
      <c r="R236" s="46">
        <v>4</v>
      </c>
      <c r="S236" s="46"/>
      <c r="T236" s="46">
        <f t="shared" si="5"/>
        <v>12</v>
      </c>
    </row>
    <row r="237" spans="3:20" x14ac:dyDescent="0.25">
      <c r="C237" s="67" t="s">
        <v>408</v>
      </c>
      <c r="D237" s="69" t="s">
        <v>90</v>
      </c>
      <c r="E237" s="68" t="s">
        <v>412</v>
      </c>
      <c r="F237" s="71" t="s">
        <v>280</v>
      </c>
      <c r="G237" s="71">
        <v>4</v>
      </c>
      <c r="I237" s="82" t="s">
        <v>176</v>
      </c>
      <c r="J237" s="33"/>
      <c r="K237" s="33"/>
      <c r="L237" s="33"/>
      <c r="M237" s="33"/>
      <c r="N237" s="33"/>
      <c r="O237" s="33"/>
      <c r="P237" s="33">
        <v>4</v>
      </c>
      <c r="Q237" s="49"/>
      <c r="R237" s="50"/>
      <c r="S237" s="49"/>
      <c r="T237" s="49">
        <f t="shared" si="5"/>
        <v>4</v>
      </c>
    </row>
    <row r="238" spans="3:20" x14ac:dyDescent="0.25">
      <c r="C238" s="67" t="s">
        <v>408</v>
      </c>
      <c r="D238" s="69" t="s">
        <v>90</v>
      </c>
      <c r="E238" s="68" t="s">
        <v>413</v>
      </c>
      <c r="F238" s="71" t="s">
        <v>414</v>
      </c>
      <c r="G238" s="71">
        <v>4</v>
      </c>
      <c r="I238" s="82" t="s">
        <v>1027</v>
      </c>
      <c r="J238" s="33"/>
      <c r="K238" s="33"/>
      <c r="L238" s="33"/>
      <c r="M238" s="33"/>
      <c r="N238" s="33"/>
      <c r="O238" s="33"/>
      <c r="P238" s="33"/>
      <c r="Q238" s="49"/>
      <c r="R238" s="50"/>
      <c r="S238" s="49">
        <v>4</v>
      </c>
      <c r="T238" s="49">
        <f t="shared" si="5"/>
        <v>4</v>
      </c>
    </row>
    <row r="239" spans="3:20" x14ac:dyDescent="0.25">
      <c r="C239" s="67" t="s">
        <v>408</v>
      </c>
      <c r="D239" s="69" t="s">
        <v>90</v>
      </c>
      <c r="E239" s="68" t="s">
        <v>413</v>
      </c>
      <c r="F239" s="71" t="s">
        <v>311</v>
      </c>
      <c r="G239" s="71">
        <v>4</v>
      </c>
      <c r="I239" s="82" t="s">
        <v>987</v>
      </c>
      <c r="J239" s="33"/>
      <c r="K239" s="33"/>
      <c r="L239" s="33"/>
      <c r="M239" s="33"/>
      <c r="N239" s="33"/>
      <c r="O239" s="33"/>
      <c r="P239" s="33"/>
      <c r="Q239" s="49"/>
      <c r="R239" s="50"/>
      <c r="S239" s="49">
        <v>4</v>
      </c>
      <c r="T239" s="49">
        <f t="shared" si="5"/>
        <v>4</v>
      </c>
    </row>
    <row r="240" spans="3:20" x14ac:dyDescent="0.25">
      <c r="C240" s="67" t="s">
        <v>408</v>
      </c>
      <c r="D240" s="69" t="s">
        <v>90</v>
      </c>
      <c r="E240" s="68" t="s">
        <v>415</v>
      </c>
      <c r="F240" s="71" t="s">
        <v>166</v>
      </c>
      <c r="G240" s="71">
        <v>4</v>
      </c>
      <c r="I240" s="82" t="s">
        <v>417</v>
      </c>
      <c r="J240" s="33">
        <v>4</v>
      </c>
      <c r="K240" s="33"/>
      <c r="L240" s="33"/>
      <c r="M240" s="33"/>
      <c r="N240" s="33"/>
      <c r="O240" s="33">
        <v>4</v>
      </c>
      <c r="P240" s="33"/>
      <c r="Q240" s="49"/>
      <c r="R240" s="50"/>
      <c r="S240" s="20"/>
      <c r="T240" s="49">
        <f t="shared" si="5"/>
        <v>8</v>
      </c>
    </row>
    <row r="241" spans="3:20" x14ac:dyDescent="0.25">
      <c r="C241" s="67" t="s">
        <v>408</v>
      </c>
      <c r="D241" s="69" t="s">
        <v>90</v>
      </c>
      <c r="E241" s="68" t="s">
        <v>415</v>
      </c>
      <c r="F241" s="71" t="s">
        <v>238</v>
      </c>
      <c r="G241" s="71">
        <v>4</v>
      </c>
      <c r="I241" s="82" t="s">
        <v>623</v>
      </c>
      <c r="J241" s="33"/>
      <c r="K241" s="33"/>
      <c r="L241" s="33"/>
      <c r="M241" s="33"/>
      <c r="N241" s="33">
        <v>4</v>
      </c>
      <c r="O241" s="33">
        <v>4</v>
      </c>
      <c r="P241" s="33"/>
      <c r="Q241" s="49"/>
      <c r="R241" s="49">
        <v>4</v>
      </c>
      <c r="S241" s="20">
        <v>4</v>
      </c>
      <c r="T241" s="49">
        <f t="shared" si="5"/>
        <v>16</v>
      </c>
    </row>
    <row r="242" spans="3:20" x14ac:dyDescent="0.25">
      <c r="C242" s="67" t="s">
        <v>408</v>
      </c>
      <c r="D242" s="69" t="s">
        <v>90</v>
      </c>
      <c r="E242" s="68" t="s">
        <v>416</v>
      </c>
      <c r="F242" s="71" t="s">
        <v>417</v>
      </c>
      <c r="G242" s="71">
        <v>4</v>
      </c>
      <c r="I242" s="82" t="s">
        <v>424</v>
      </c>
      <c r="J242" s="33">
        <v>4</v>
      </c>
      <c r="K242" s="33"/>
      <c r="L242" s="33"/>
      <c r="M242" s="33">
        <v>4</v>
      </c>
      <c r="N242" s="33"/>
      <c r="O242" s="33"/>
      <c r="P242" s="33"/>
      <c r="Q242" s="49"/>
      <c r="R242" s="50"/>
      <c r="S242" s="20"/>
      <c r="T242" s="49">
        <f t="shared" si="5"/>
        <v>8</v>
      </c>
    </row>
    <row r="243" spans="3:20" x14ac:dyDescent="0.25">
      <c r="C243" s="67" t="s">
        <v>408</v>
      </c>
      <c r="D243" s="69" t="s">
        <v>90</v>
      </c>
      <c r="E243" s="68" t="s">
        <v>416</v>
      </c>
      <c r="F243" s="71" t="s">
        <v>186</v>
      </c>
      <c r="G243" s="71">
        <v>4</v>
      </c>
      <c r="I243" s="82" t="s">
        <v>999</v>
      </c>
      <c r="J243" s="33"/>
      <c r="K243" s="33"/>
      <c r="L243" s="33"/>
      <c r="M243" s="33"/>
      <c r="N243" s="33"/>
      <c r="O243" s="33"/>
      <c r="P243" s="33"/>
      <c r="Q243" s="49"/>
      <c r="R243" s="50"/>
      <c r="S243" s="49">
        <v>4</v>
      </c>
      <c r="T243" s="49">
        <f t="shared" si="5"/>
        <v>4</v>
      </c>
    </row>
    <row r="244" spans="3:20" x14ac:dyDescent="0.25">
      <c r="C244" s="67" t="s">
        <v>408</v>
      </c>
      <c r="D244" s="69" t="s">
        <v>90</v>
      </c>
      <c r="E244" s="68" t="s">
        <v>418</v>
      </c>
      <c r="F244" s="71" t="s">
        <v>301</v>
      </c>
      <c r="G244" s="71">
        <v>4</v>
      </c>
      <c r="I244" s="82" t="s">
        <v>871</v>
      </c>
      <c r="J244" s="33"/>
      <c r="K244" s="33"/>
      <c r="L244" s="33"/>
      <c r="M244" s="33"/>
      <c r="N244" s="33"/>
      <c r="O244" s="33"/>
      <c r="P244" s="33"/>
      <c r="Q244" s="49">
        <v>4</v>
      </c>
      <c r="R244" s="50"/>
      <c r="S244" s="49"/>
      <c r="T244" s="49">
        <f t="shared" si="5"/>
        <v>4</v>
      </c>
    </row>
    <row r="245" spans="3:20" x14ac:dyDescent="0.25">
      <c r="C245" s="67" t="s">
        <v>408</v>
      </c>
      <c r="D245" s="69" t="s">
        <v>90</v>
      </c>
      <c r="E245" s="68" t="s">
        <v>418</v>
      </c>
      <c r="F245" s="71" t="s">
        <v>298</v>
      </c>
      <c r="G245" s="71">
        <v>4</v>
      </c>
      <c r="I245" s="82" t="s">
        <v>1029</v>
      </c>
      <c r="J245" s="33"/>
      <c r="K245" s="33"/>
      <c r="L245" s="33"/>
      <c r="M245" s="33"/>
      <c r="N245" s="33"/>
      <c r="O245" s="33"/>
      <c r="P245" s="33"/>
      <c r="Q245" s="49"/>
      <c r="R245" s="50"/>
      <c r="S245" s="49">
        <v>4</v>
      </c>
      <c r="T245" s="49">
        <f t="shared" si="5"/>
        <v>4</v>
      </c>
    </row>
    <row r="246" spans="3:20" x14ac:dyDescent="0.25">
      <c r="C246" s="67" t="s">
        <v>408</v>
      </c>
      <c r="D246" s="69" t="s">
        <v>90</v>
      </c>
      <c r="E246" s="68" t="s">
        <v>419</v>
      </c>
      <c r="F246" s="71" t="s">
        <v>265</v>
      </c>
      <c r="G246" s="71">
        <v>4</v>
      </c>
      <c r="I246" s="82" t="s">
        <v>907</v>
      </c>
      <c r="J246" s="33"/>
      <c r="K246" s="33"/>
      <c r="L246" s="33"/>
      <c r="M246" s="33"/>
      <c r="N246" s="33"/>
      <c r="O246" s="33"/>
      <c r="P246" s="33"/>
      <c r="Q246" s="49"/>
      <c r="R246" s="50">
        <v>4</v>
      </c>
      <c r="S246" s="49"/>
      <c r="T246" s="49">
        <f t="shared" si="5"/>
        <v>4</v>
      </c>
    </row>
    <row r="247" spans="3:20" x14ac:dyDescent="0.25">
      <c r="C247" s="67" t="s">
        <v>408</v>
      </c>
      <c r="D247" s="69" t="s">
        <v>90</v>
      </c>
      <c r="E247" s="68" t="s">
        <v>419</v>
      </c>
      <c r="F247" s="71" t="s">
        <v>231</v>
      </c>
      <c r="G247" s="71">
        <v>4</v>
      </c>
      <c r="I247" s="80" t="s">
        <v>280</v>
      </c>
      <c r="J247" s="32">
        <v>4</v>
      </c>
      <c r="K247" s="32"/>
      <c r="L247" s="32"/>
      <c r="M247" s="32"/>
      <c r="N247" s="32"/>
      <c r="O247" s="32"/>
      <c r="P247" s="32"/>
      <c r="Q247" s="32"/>
      <c r="R247" s="46"/>
      <c r="S247" s="46"/>
      <c r="T247" s="46">
        <f t="shared" si="5"/>
        <v>4</v>
      </c>
    </row>
    <row r="248" spans="3:20" x14ac:dyDescent="0.25">
      <c r="C248" s="67" t="s">
        <v>408</v>
      </c>
      <c r="D248" s="69" t="s">
        <v>90</v>
      </c>
      <c r="E248" s="68" t="s">
        <v>419</v>
      </c>
      <c r="F248" s="71" t="s">
        <v>420</v>
      </c>
      <c r="G248" s="71">
        <v>4</v>
      </c>
      <c r="I248" s="82" t="s">
        <v>580</v>
      </c>
      <c r="J248" s="33"/>
      <c r="K248" s="33"/>
      <c r="L248" s="33"/>
      <c r="M248" s="33"/>
      <c r="N248" s="33">
        <v>4</v>
      </c>
      <c r="O248" s="33"/>
      <c r="P248" s="33"/>
      <c r="Q248" s="49"/>
      <c r="R248" s="50"/>
      <c r="S248" s="49"/>
      <c r="T248" s="49">
        <f t="shared" si="5"/>
        <v>4</v>
      </c>
    </row>
    <row r="249" spans="3:20" x14ac:dyDescent="0.25">
      <c r="C249" s="67" t="s">
        <v>421</v>
      </c>
      <c r="D249" s="69" t="s">
        <v>422</v>
      </c>
      <c r="E249" s="68" t="s">
        <v>423</v>
      </c>
      <c r="F249" s="71" t="s">
        <v>424</v>
      </c>
      <c r="G249" s="71">
        <v>4</v>
      </c>
      <c r="I249" s="82" t="s">
        <v>780</v>
      </c>
      <c r="J249" s="33"/>
      <c r="K249" s="33"/>
      <c r="L249" s="33"/>
      <c r="M249" s="33"/>
      <c r="N249" s="33"/>
      <c r="O249" s="33"/>
      <c r="P249" s="33">
        <v>8</v>
      </c>
      <c r="Q249" s="49"/>
      <c r="R249" s="50"/>
      <c r="S249" s="49"/>
      <c r="T249" s="49">
        <f t="shared" si="5"/>
        <v>8</v>
      </c>
    </row>
    <row r="250" spans="3:20" x14ac:dyDescent="0.25">
      <c r="C250" s="67" t="s">
        <v>421</v>
      </c>
      <c r="D250" s="69" t="s">
        <v>422</v>
      </c>
      <c r="E250" s="68" t="s">
        <v>423</v>
      </c>
      <c r="F250" s="71" t="s">
        <v>265</v>
      </c>
      <c r="G250" s="71">
        <v>4</v>
      </c>
      <c r="I250" s="82" t="s">
        <v>923</v>
      </c>
      <c r="J250" s="33"/>
      <c r="K250" s="33"/>
      <c r="L250" s="33"/>
      <c r="M250" s="33"/>
      <c r="N250" s="33"/>
      <c r="O250" s="33"/>
      <c r="P250" s="33"/>
      <c r="Q250" s="49"/>
      <c r="R250" s="50">
        <v>4</v>
      </c>
      <c r="S250" s="49"/>
      <c r="T250" s="49">
        <f t="shared" si="5"/>
        <v>4</v>
      </c>
    </row>
    <row r="251" spans="3:20" x14ac:dyDescent="0.25">
      <c r="C251" s="67" t="s">
        <v>425</v>
      </c>
      <c r="D251" s="69" t="s">
        <v>95</v>
      </c>
      <c r="E251" s="68" t="s">
        <v>426</v>
      </c>
      <c r="F251" s="71" t="s">
        <v>252</v>
      </c>
      <c r="G251" s="71">
        <v>4</v>
      </c>
      <c r="I251" s="82" t="s">
        <v>609</v>
      </c>
      <c r="J251" s="33"/>
      <c r="K251" s="33"/>
      <c r="L251" s="33"/>
      <c r="M251" s="33"/>
      <c r="N251" s="33">
        <v>4</v>
      </c>
      <c r="O251" s="33"/>
      <c r="P251" s="33"/>
      <c r="Q251" s="49">
        <v>4</v>
      </c>
      <c r="R251" s="50"/>
      <c r="S251" s="49"/>
      <c r="T251" s="49">
        <f t="shared" si="5"/>
        <v>8</v>
      </c>
    </row>
    <row r="252" spans="3:20" x14ac:dyDescent="0.25">
      <c r="C252" s="67" t="s">
        <v>425</v>
      </c>
      <c r="D252" s="69" t="s">
        <v>95</v>
      </c>
      <c r="E252" s="68" t="s">
        <v>426</v>
      </c>
      <c r="F252" s="71" t="s">
        <v>261</v>
      </c>
      <c r="G252" s="71">
        <v>4</v>
      </c>
      <c r="I252" s="82" t="s">
        <v>527</v>
      </c>
      <c r="J252" s="33"/>
      <c r="K252" s="33"/>
      <c r="L252" s="33"/>
      <c r="M252" s="33">
        <v>4</v>
      </c>
      <c r="N252" s="33">
        <v>4</v>
      </c>
      <c r="O252" s="33"/>
      <c r="P252" s="33"/>
      <c r="Q252" s="49"/>
      <c r="R252" s="50"/>
      <c r="S252" s="20"/>
      <c r="T252" s="49">
        <f t="shared" si="5"/>
        <v>8</v>
      </c>
    </row>
    <row r="253" spans="3:20" x14ac:dyDescent="0.25">
      <c r="C253" s="67" t="s">
        <v>427</v>
      </c>
      <c r="D253" s="69" t="s">
        <v>4</v>
      </c>
      <c r="E253" s="68" t="s">
        <v>428</v>
      </c>
      <c r="F253" s="71" t="s">
        <v>117</v>
      </c>
      <c r="G253" s="71">
        <v>4</v>
      </c>
      <c r="I253" s="82" t="s">
        <v>757</v>
      </c>
      <c r="J253" s="33"/>
      <c r="K253" s="33"/>
      <c r="L253" s="33"/>
      <c r="M253" s="33"/>
      <c r="N253" s="33"/>
      <c r="O253" s="33"/>
      <c r="P253" s="33">
        <v>4</v>
      </c>
      <c r="Q253" s="49"/>
      <c r="R253" s="50"/>
      <c r="S253" s="49"/>
      <c r="T253" s="49">
        <f t="shared" si="5"/>
        <v>4</v>
      </c>
    </row>
    <row r="254" spans="3:20" x14ac:dyDescent="0.25">
      <c r="C254" s="72"/>
      <c r="D254" s="73"/>
      <c r="E254" s="83">
        <v>1981</v>
      </c>
      <c r="F254" s="75"/>
      <c r="G254" s="75"/>
      <c r="I254" s="82" t="s">
        <v>802</v>
      </c>
      <c r="J254" s="33"/>
      <c r="K254" s="33"/>
      <c r="L254" s="33"/>
      <c r="M254" s="33"/>
      <c r="N254" s="33"/>
      <c r="O254" s="33"/>
      <c r="P254" s="33">
        <v>4</v>
      </c>
      <c r="Q254" s="49"/>
      <c r="R254" s="50"/>
      <c r="S254" s="49"/>
      <c r="T254" s="49">
        <f t="shared" si="5"/>
        <v>4</v>
      </c>
    </row>
    <row r="255" spans="3:20" x14ac:dyDescent="0.25">
      <c r="C255" s="76">
        <v>29587</v>
      </c>
      <c r="D255" s="69" t="s">
        <v>157</v>
      </c>
      <c r="E255" s="68" t="s">
        <v>429</v>
      </c>
      <c r="F255" s="71" t="s">
        <v>430</v>
      </c>
      <c r="G255" s="71">
        <v>4</v>
      </c>
      <c r="I255" s="82" t="s">
        <v>996</v>
      </c>
      <c r="J255" s="33"/>
      <c r="K255" s="33"/>
      <c r="L255" s="33"/>
      <c r="M255" s="33"/>
      <c r="N255" s="33"/>
      <c r="O255" s="33"/>
      <c r="P255" s="33"/>
      <c r="Q255" s="49"/>
      <c r="R255" s="50"/>
      <c r="S255" s="49">
        <v>4</v>
      </c>
      <c r="T255" s="49">
        <f t="shared" si="5"/>
        <v>4</v>
      </c>
    </row>
    <row r="256" spans="3:20" x14ac:dyDescent="0.25">
      <c r="C256" s="67" t="s">
        <v>431</v>
      </c>
      <c r="D256" s="69" t="s">
        <v>4</v>
      </c>
      <c r="E256" s="68" t="s">
        <v>399</v>
      </c>
      <c r="F256" s="71" t="s">
        <v>432</v>
      </c>
      <c r="G256" s="71">
        <v>4</v>
      </c>
      <c r="I256" s="79" t="s">
        <v>440</v>
      </c>
      <c r="J256" s="32"/>
      <c r="K256" s="32">
        <v>4</v>
      </c>
      <c r="L256" s="32"/>
      <c r="M256" s="32"/>
      <c r="N256" s="32">
        <v>8</v>
      </c>
      <c r="O256" s="32">
        <v>8</v>
      </c>
      <c r="P256" s="32">
        <v>8</v>
      </c>
      <c r="Q256" s="32">
        <v>4</v>
      </c>
      <c r="R256" s="46"/>
      <c r="S256" s="46"/>
      <c r="T256" s="46">
        <f t="shared" si="5"/>
        <v>32</v>
      </c>
    </row>
    <row r="257" spans="3:20" x14ac:dyDescent="0.25">
      <c r="C257" s="67" t="s">
        <v>433</v>
      </c>
      <c r="D257" s="69" t="s">
        <v>110</v>
      </c>
      <c r="E257" s="68" t="s">
        <v>434</v>
      </c>
      <c r="F257" s="71" t="s">
        <v>435</v>
      </c>
      <c r="G257" s="71">
        <v>4</v>
      </c>
      <c r="I257" s="82" t="s">
        <v>990</v>
      </c>
      <c r="J257" s="33"/>
      <c r="K257" s="33"/>
      <c r="L257" s="33"/>
      <c r="M257" s="33"/>
      <c r="N257" s="33"/>
      <c r="O257" s="33"/>
      <c r="P257" s="33"/>
      <c r="Q257" s="49"/>
      <c r="R257" s="50"/>
      <c r="S257" s="49">
        <v>4</v>
      </c>
      <c r="T257" s="49">
        <f t="shared" si="5"/>
        <v>4</v>
      </c>
    </row>
    <row r="258" spans="3:20" x14ac:dyDescent="0.25">
      <c r="C258" s="67" t="s">
        <v>436</v>
      </c>
      <c r="D258" s="69" t="s">
        <v>437</v>
      </c>
      <c r="E258" s="68" t="s">
        <v>438</v>
      </c>
      <c r="F258" s="71" t="s">
        <v>439</v>
      </c>
      <c r="G258" s="71">
        <v>4</v>
      </c>
      <c r="I258" s="82" t="s">
        <v>942</v>
      </c>
      <c r="J258" s="33"/>
      <c r="K258" s="33"/>
      <c r="L258" s="33"/>
      <c r="M258" s="33"/>
      <c r="N258" s="33"/>
      <c r="O258" s="33"/>
      <c r="P258" s="33"/>
      <c r="Q258" s="49"/>
      <c r="R258" s="50">
        <v>4</v>
      </c>
      <c r="S258" s="49"/>
      <c r="T258" s="49">
        <f t="shared" si="5"/>
        <v>4</v>
      </c>
    </row>
    <row r="259" spans="3:20" x14ac:dyDescent="0.25">
      <c r="C259" s="67" t="s">
        <v>436</v>
      </c>
      <c r="D259" s="69" t="s">
        <v>437</v>
      </c>
      <c r="E259" s="68" t="s">
        <v>438</v>
      </c>
      <c r="F259" s="71" t="s">
        <v>440</v>
      </c>
      <c r="G259" s="71">
        <v>4</v>
      </c>
      <c r="I259" s="82" t="s">
        <v>756</v>
      </c>
      <c r="J259" s="33"/>
      <c r="K259" s="33"/>
      <c r="L259" s="33"/>
      <c r="M259" s="33"/>
      <c r="N259" s="33"/>
      <c r="O259" s="33"/>
      <c r="P259" s="33">
        <v>4</v>
      </c>
      <c r="Q259" s="49"/>
      <c r="R259" s="50"/>
      <c r="S259" s="49"/>
      <c r="T259" s="49">
        <f t="shared" si="5"/>
        <v>4</v>
      </c>
    </row>
    <row r="260" spans="3:20" x14ac:dyDescent="0.25">
      <c r="C260" s="67" t="s">
        <v>441</v>
      </c>
      <c r="D260" s="69" t="s">
        <v>4</v>
      </c>
      <c r="E260" s="68" t="s">
        <v>442</v>
      </c>
      <c r="F260" s="71" t="s">
        <v>443</v>
      </c>
      <c r="G260" s="71">
        <v>4</v>
      </c>
      <c r="I260" s="82" t="s">
        <v>640</v>
      </c>
      <c r="J260" s="33"/>
      <c r="K260" s="33"/>
      <c r="L260" s="33"/>
      <c r="M260" s="33"/>
      <c r="N260" s="33"/>
      <c r="O260" s="33">
        <v>4</v>
      </c>
      <c r="P260" s="33"/>
      <c r="Q260" s="49"/>
      <c r="R260" s="50"/>
      <c r="S260" s="49"/>
      <c r="T260" s="49">
        <f t="shared" si="5"/>
        <v>4</v>
      </c>
    </row>
    <row r="261" spans="3:20" x14ac:dyDescent="0.25">
      <c r="C261" s="67" t="s">
        <v>441</v>
      </c>
      <c r="D261" s="69" t="s">
        <v>4</v>
      </c>
      <c r="E261" s="68" t="s">
        <v>442</v>
      </c>
      <c r="F261" s="71" t="s">
        <v>444</v>
      </c>
      <c r="G261" s="71">
        <v>4</v>
      </c>
      <c r="I261" s="82" t="s">
        <v>377</v>
      </c>
      <c r="J261" s="33"/>
      <c r="K261" s="33"/>
      <c r="L261" s="33"/>
      <c r="M261" s="33">
        <v>4</v>
      </c>
      <c r="N261" s="33">
        <v>4</v>
      </c>
      <c r="O261" s="33"/>
      <c r="P261" s="33"/>
      <c r="Q261" s="49">
        <v>4</v>
      </c>
      <c r="R261" s="49">
        <v>4</v>
      </c>
      <c r="S261" s="20"/>
      <c r="T261" s="49">
        <f t="shared" si="5"/>
        <v>16</v>
      </c>
    </row>
    <row r="262" spans="3:20" x14ac:dyDescent="0.25">
      <c r="C262" s="67" t="s">
        <v>445</v>
      </c>
      <c r="D262" s="69" t="s">
        <v>110</v>
      </c>
      <c r="E262" s="68" t="s">
        <v>446</v>
      </c>
      <c r="F262" s="71" t="s">
        <v>447</v>
      </c>
      <c r="G262" s="71">
        <v>4</v>
      </c>
      <c r="I262" s="82" t="s">
        <v>141</v>
      </c>
      <c r="J262" s="33"/>
      <c r="K262" s="33"/>
      <c r="L262" s="33"/>
      <c r="M262" s="33"/>
      <c r="N262" s="33"/>
      <c r="O262" s="33"/>
      <c r="P262" s="33"/>
      <c r="Q262" s="49">
        <v>8</v>
      </c>
      <c r="R262" s="50">
        <v>8</v>
      </c>
      <c r="S262" s="49"/>
      <c r="T262" s="49">
        <f t="shared" si="5"/>
        <v>16</v>
      </c>
    </row>
    <row r="263" spans="3:20" x14ac:dyDescent="0.25">
      <c r="C263" s="67" t="s">
        <v>448</v>
      </c>
      <c r="D263" s="69" t="s">
        <v>4</v>
      </c>
      <c r="E263" s="68" t="s">
        <v>446</v>
      </c>
      <c r="F263" s="71" t="s">
        <v>449</v>
      </c>
      <c r="G263" s="71">
        <v>4</v>
      </c>
      <c r="I263" s="82" t="s">
        <v>194</v>
      </c>
      <c r="J263" s="33"/>
      <c r="K263" s="33"/>
      <c r="L263" s="33"/>
      <c r="M263" s="33"/>
      <c r="N263" s="33">
        <v>4</v>
      </c>
      <c r="O263" s="33"/>
      <c r="P263" s="33">
        <v>8</v>
      </c>
      <c r="Q263" s="49">
        <v>4</v>
      </c>
      <c r="R263" s="50">
        <v>4</v>
      </c>
      <c r="S263" s="49"/>
      <c r="T263" s="49">
        <f t="shared" si="5"/>
        <v>20</v>
      </c>
    </row>
    <row r="264" spans="3:20" x14ac:dyDescent="0.25">
      <c r="C264" s="72"/>
      <c r="D264" s="73"/>
      <c r="E264" s="83">
        <v>1982</v>
      </c>
      <c r="F264" s="75"/>
      <c r="G264" s="75"/>
      <c r="I264" s="79" t="s">
        <v>552</v>
      </c>
      <c r="J264" s="32"/>
      <c r="K264" s="32"/>
      <c r="L264" s="32"/>
      <c r="M264" s="32"/>
      <c r="N264" s="34">
        <v>4</v>
      </c>
      <c r="O264" s="32"/>
      <c r="P264" s="32"/>
      <c r="Q264" s="32"/>
      <c r="R264" s="46"/>
      <c r="S264" s="46"/>
      <c r="T264" s="46">
        <f t="shared" si="5"/>
        <v>4</v>
      </c>
    </row>
    <row r="265" spans="3:20" x14ac:dyDescent="0.25">
      <c r="C265" s="67" t="s">
        <v>450</v>
      </c>
      <c r="D265" s="69" t="s">
        <v>110</v>
      </c>
      <c r="E265" s="68" t="s">
        <v>451</v>
      </c>
      <c r="F265" s="71" t="s">
        <v>452</v>
      </c>
      <c r="G265" s="71">
        <v>4</v>
      </c>
      <c r="I265" s="82" t="s">
        <v>773</v>
      </c>
      <c r="J265" s="33"/>
      <c r="K265" s="33"/>
      <c r="L265" s="33"/>
      <c r="M265" s="33"/>
      <c r="N265" s="33"/>
      <c r="O265" s="33"/>
      <c r="P265" s="33">
        <v>4</v>
      </c>
      <c r="Q265" s="49"/>
      <c r="R265" s="50"/>
      <c r="S265" s="49"/>
      <c r="T265" s="49">
        <f t="shared" si="5"/>
        <v>4</v>
      </c>
    </row>
    <row r="266" spans="3:20" x14ac:dyDescent="0.25">
      <c r="C266" s="67" t="s">
        <v>453</v>
      </c>
      <c r="D266" s="69" t="s">
        <v>4</v>
      </c>
      <c r="E266" s="68" t="s">
        <v>454</v>
      </c>
      <c r="F266" s="71" t="s">
        <v>252</v>
      </c>
      <c r="G266" s="71">
        <v>4</v>
      </c>
      <c r="I266" s="82" t="s">
        <v>965</v>
      </c>
      <c r="J266" s="33"/>
      <c r="K266" s="33"/>
      <c r="L266" s="33"/>
      <c r="M266" s="33"/>
      <c r="N266" s="33"/>
      <c r="O266" s="33"/>
      <c r="P266" s="33"/>
      <c r="Q266" s="49"/>
      <c r="R266" s="50">
        <v>4</v>
      </c>
      <c r="S266" s="49"/>
      <c r="T266" s="49">
        <f t="shared" si="5"/>
        <v>4</v>
      </c>
    </row>
    <row r="267" spans="3:20" x14ac:dyDescent="0.25">
      <c r="C267" s="67" t="s">
        <v>453</v>
      </c>
      <c r="D267" s="69" t="s">
        <v>4</v>
      </c>
      <c r="E267" s="68" t="s">
        <v>454</v>
      </c>
      <c r="F267" s="71" t="s">
        <v>261</v>
      </c>
      <c r="G267" s="71">
        <v>4</v>
      </c>
      <c r="I267" s="80" t="s">
        <v>486</v>
      </c>
      <c r="J267" s="32"/>
      <c r="K267" s="32"/>
      <c r="L267" s="32"/>
      <c r="M267" s="32">
        <v>4</v>
      </c>
      <c r="N267" s="32"/>
      <c r="O267" s="32">
        <v>4</v>
      </c>
      <c r="P267" s="32"/>
      <c r="Q267" s="32"/>
      <c r="R267" s="46"/>
      <c r="S267" s="46"/>
      <c r="T267" s="46">
        <f t="shared" si="5"/>
        <v>8</v>
      </c>
    </row>
    <row r="268" spans="3:20" x14ac:dyDescent="0.25">
      <c r="C268" s="67" t="s">
        <v>455</v>
      </c>
      <c r="D268" s="69" t="s">
        <v>110</v>
      </c>
      <c r="E268" s="68" t="s">
        <v>456</v>
      </c>
      <c r="F268" s="71" t="s">
        <v>457</v>
      </c>
      <c r="G268" s="71">
        <v>4</v>
      </c>
      <c r="I268" s="82" t="s">
        <v>900</v>
      </c>
      <c r="J268" s="33"/>
      <c r="K268" s="33"/>
      <c r="L268" s="33"/>
      <c r="M268" s="33"/>
      <c r="N268" s="33"/>
      <c r="O268" s="33"/>
      <c r="P268" s="33"/>
      <c r="Q268" s="49"/>
      <c r="R268" s="50">
        <v>4</v>
      </c>
      <c r="S268" s="49"/>
      <c r="T268" s="49">
        <f t="shared" si="5"/>
        <v>4</v>
      </c>
    </row>
    <row r="269" spans="3:20" x14ac:dyDescent="0.25">
      <c r="C269" s="67" t="s">
        <v>458</v>
      </c>
      <c r="D269" s="69" t="s">
        <v>4</v>
      </c>
      <c r="E269" s="68" t="s">
        <v>456</v>
      </c>
      <c r="F269" s="71" t="s">
        <v>231</v>
      </c>
      <c r="G269" s="71">
        <v>4</v>
      </c>
      <c r="I269" s="82" t="s">
        <v>748</v>
      </c>
      <c r="J269" s="33"/>
      <c r="K269" s="33"/>
      <c r="L269" s="33"/>
      <c r="M269" s="33"/>
      <c r="N269" s="33"/>
      <c r="O269" s="33"/>
      <c r="P269" s="33">
        <v>4</v>
      </c>
      <c r="Q269" s="49"/>
      <c r="R269" s="50">
        <v>4</v>
      </c>
      <c r="S269" s="49"/>
      <c r="T269" s="49">
        <f t="shared" si="5"/>
        <v>8</v>
      </c>
    </row>
    <row r="270" spans="3:20" x14ac:dyDescent="0.25">
      <c r="C270" s="72"/>
      <c r="D270" s="73"/>
      <c r="E270" s="83">
        <v>1983</v>
      </c>
      <c r="F270" s="75"/>
      <c r="G270" s="75"/>
      <c r="I270" s="82" t="s">
        <v>606</v>
      </c>
      <c r="J270" s="33"/>
      <c r="K270" s="33"/>
      <c r="L270" s="33"/>
      <c r="M270" s="33"/>
      <c r="N270" s="33">
        <v>4</v>
      </c>
      <c r="O270" s="33"/>
      <c r="P270" s="33"/>
      <c r="Q270" s="49"/>
      <c r="R270" s="50"/>
      <c r="S270" s="20"/>
      <c r="T270" s="49">
        <f t="shared" si="5"/>
        <v>4</v>
      </c>
    </row>
    <row r="271" spans="3:20" x14ac:dyDescent="0.25">
      <c r="C271" s="67" t="s">
        <v>459</v>
      </c>
      <c r="D271" s="69" t="s">
        <v>460</v>
      </c>
      <c r="E271" s="68" t="s">
        <v>461</v>
      </c>
      <c r="F271" s="71" t="s">
        <v>462</v>
      </c>
      <c r="G271" s="71">
        <v>4</v>
      </c>
      <c r="I271" s="82" t="s">
        <v>910</v>
      </c>
      <c r="J271" s="33"/>
      <c r="K271" s="33"/>
      <c r="L271" s="33"/>
      <c r="M271" s="33"/>
      <c r="N271" s="33"/>
      <c r="O271" s="33"/>
      <c r="P271" s="33"/>
      <c r="Q271" s="49"/>
      <c r="R271" s="50">
        <v>4</v>
      </c>
      <c r="S271" s="49"/>
      <c r="T271" s="49">
        <f t="shared" si="5"/>
        <v>4</v>
      </c>
    </row>
    <row r="272" spans="3:20" x14ac:dyDescent="0.25">
      <c r="C272" s="67" t="s">
        <v>459</v>
      </c>
      <c r="D272" s="69" t="s">
        <v>460</v>
      </c>
      <c r="E272" s="68" t="s">
        <v>461</v>
      </c>
      <c r="F272" s="71" t="s">
        <v>463</v>
      </c>
      <c r="G272" s="71">
        <v>4</v>
      </c>
      <c r="I272" s="79" t="s">
        <v>400</v>
      </c>
      <c r="J272" s="32">
        <v>4</v>
      </c>
      <c r="K272" s="32"/>
      <c r="L272" s="32"/>
      <c r="M272" s="32"/>
      <c r="N272" s="32">
        <v>4</v>
      </c>
      <c r="O272" s="32"/>
      <c r="P272" s="32"/>
      <c r="Q272" s="32"/>
      <c r="R272" s="46"/>
      <c r="S272" s="46"/>
      <c r="T272" s="46">
        <f t="shared" si="5"/>
        <v>8</v>
      </c>
    </row>
    <row r="273" spans="3:20" x14ac:dyDescent="0.25">
      <c r="C273" s="67" t="s">
        <v>464</v>
      </c>
      <c r="D273" s="69" t="s">
        <v>4</v>
      </c>
      <c r="E273" s="68" t="s">
        <v>399</v>
      </c>
      <c r="F273" s="71" t="s">
        <v>465</v>
      </c>
      <c r="G273" s="71">
        <v>4</v>
      </c>
      <c r="I273" s="82" t="s">
        <v>992</v>
      </c>
      <c r="J273" s="33"/>
      <c r="K273" s="33"/>
      <c r="L273" s="33"/>
      <c r="M273" s="33"/>
      <c r="N273" s="33"/>
      <c r="O273" s="33"/>
      <c r="P273" s="33"/>
      <c r="Q273" s="49"/>
      <c r="R273" s="50"/>
      <c r="S273" s="49">
        <v>4</v>
      </c>
      <c r="T273" s="49">
        <f t="shared" si="5"/>
        <v>4</v>
      </c>
    </row>
    <row r="274" spans="3:20" x14ac:dyDescent="0.25">
      <c r="C274" s="67" t="s">
        <v>466</v>
      </c>
      <c r="D274" s="69" t="s">
        <v>149</v>
      </c>
      <c r="E274" s="68" t="s">
        <v>461</v>
      </c>
      <c r="F274" s="71" t="s">
        <v>467</v>
      </c>
      <c r="G274" s="71">
        <v>4</v>
      </c>
      <c r="I274" s="82" t="s">
        <v>642</v>
      </c>
      <c r="J274" s="33"/>
      <c r="K274" s="33"/>
      <c r="L274" s="33"/>
      <c r="M274" s="33"/>
      <c r="N274" s="33"/>
      <c r="O274" s="33">
        <v>4</v>
      </c>
      <c r="P274" s="33"/>
      <c r="Q274" s="49"/>
      <c r="R274" s="50"/>
      <c r="S274" s="49"/>
      <c r="T274" s="49">
        <f t="shared" si="5"/>
        <v>4</v>
      </c>
    </row>
    <row r="275" spans="3:20" x14ac:dyDescent="0.25">
      <c r="C275" s="67" t="s">
        <v>466</v>
      </c>
      <c r="D275" s="69" t="s">
        <v>149</v>
      </c>
      <c r="E275" s="68" t="s">
        <v>461</v>
      </c>
      <c r="F275" s="71" t="s">
        <v>468</v>
      </c>
      <c r="G275" s="71">
        <v>4</v>
      </c>
      <c r="I275" s="82" t="s">
        <v>1044</v>
      </c>
      <c r="J275" s="33"/>
      <c r="K275" s="33"/>
      <c r="L275" s="33"/>
      <c r="M275" s="33"/>
      <c r="N275" s="33"/>
      <c r="O275" s="33"/>
      <c r="P275" s="33">
        <v>4</v>
      </c>
      <c r="Q275" s="49">
        <v>12</v>
      </c>
      <c r="R275" s="50">
        <v>4</v>
      </c>
      <c r="S275" s="49">
        <v>12</v>
      </c>
      <c r="T275" s="49">
        <f t="shared" si="5"/>
        <v>32</v>
      </c>
    </row>
    <row r="276" spans="3:20" x14ac:dyDescent="0.25">
      <c r="C276" s="67" t="s">
        <v>469</v>
      </c>
      <c r="D276" s="69" t="s">
        <v>470</v>
      </c>
      <c r="E276" s="68" t="s">
        <v>471</v>
      </c>
      <c r="F276" s="71" t="s">
        <v>248</v>
      </c>
      <c r="G276" s="71">
        <v>4</v>
      </c>
      <c r="I276" s="79" t="s">
        <v>515</v>
      </c>
      <c r="J276" s="32"/>
      <c r="K276" s="32"/>
      <c r="L276" s="32"/>
      <c r="M276" s="32">
        <v>8</v>
      </c>
      <c r="N276" s="32"/>
      <c r="O276" s="32"/>
      <c r="P276" s="32"/>
      <c r="Q276" s="32"/>
      <c r="R276" s="46"/>
      <c r="S276" s="46"/>
      <c r="T276" s="46">
        <f t="shared" si="5"/>
        <v>8</v>
      </c>
    </row>
    <row r="277" spans="3:20" x14ac:dyDescent="0.25">
      <c r="C277" s="67" t="s">
        <v>472</v>
      </c>
      <c r="D277" s="69" t="s">
        <v>139</v>
      </c>
      <c r="E277" s="68" t="s">
        <v>461</v>
      </c>
      <c r="F277" s="71" t="s">
        <v>473</v>
      </c>
      <c r="G277" s="71">
        <v>4</v>
      </c>
      <c r="I277" s="79" t="s">
        <v>361</v>
      </c>
      <c r="J277" s="32"/>
      <c r="K277" s="32"/>
      <c r="L277" s="32"/>
      <c r="M277" s="32">
        <v>8</v>
      </c>
      <c r="N277" s="32">
        <v>4</v>
      </c>
      <c r="O277" s="32">
        <v>4</v>
      </c>
      <c r="P277" s="32"/>
      <c r="Q277" s="32">
        <v>4</v>
      </c>
      <c r="R277" s="46">
        <v>8</v>
      </c>
      <c r="S277" s="46">
        <v>12</v>
      </c>
      <c r="T277" s="46">
        <f t="shared" si="5"/>
        <v>40</v>
      </c>
    </row>
    <row r="278" spans="3:20" x14ac:dyDescent="0.25">
      <c r="C278" s="67" t="s">
        <v>472</v>
      </c>
      <c r="D278" s="69" t="s">
        <v>139</v>
      </c>
      <c r="E278" s="68" t="s">
        <v>461</v>
      </c>
      <c r="F278" s="71" t="s">
        <v>474</v>
      </c>
      <c r="G278" s="71">
        <v>4</v>
      </c>
      <c r="I278" s="82" t="s">
        <v>769</v>
      </c>
      <c r="J278" s="33"/>
      <c r="K278" s="33"/>
      <c r="L278" s="33"/>
      <c r="M278" s="33"/>
      <c r="N278" s="33"/>
      <c r="O278" s="33"/>
      <c r="P278" s="33">
        <v>4</v>
      </c>
      <c r="Q278" s="49">
        <v>4</v>
      </c>
      <c r="R278" s="50"/>
      <c r="S278" s="49"/>
      <c r="T278" s="49">
        <f t="shared" si="5"/>
        <v>8</v>
      </c>
    </row>
    <row r="279" spans="3:20" x14ac:dyDescent="0.25">
      <c r="C279" s="67" t="s">
        <v>475</v>
      </c>
      <c r="D279" s="69" t="s">
        <v>110</v>
      </c>
      <c r="E279" s="68" t="s">
        <v>476</v>
      </c>
      <c r="F279" s="71" t="s">
        <v>477</v>
      </c>
      <c r="G279" s="71">
        <v>4</v>
      </c>
      <c r="I279" s="82" t="s">
        <v>1043</v>
      </c>
      <c r="J279" s="33"/>
      <c r="K279" s="33"/>
      <c r="L279" s="33"/>
      <c r="M279" s="33"/>
      <c r="N279" s="33"/>
      <c r="O279" s="33"/>
      <c r="P279" s="33">
        <v>4</v>
      </c>
      <c r="Q279" s="49">
        <v>8</v>
      </c>
      <c r="R279" s="50"/>
      <c r="S279" s="49">
        <v>4</v>
      </c>
      <c r="T279" s="49">
        <f t="shared" si="5"/>
        <v>16</v>
      </c>
    </row>
    <row r="280" spans="3:20" x14ac:dyDescent="0.25">
      <c r="C280" s="67" t="s">
        <v>478</v>
      </c>
      <c r="D280" s="69" t="s">
        <v>258</v>
      </c>
      <c r="E280" s="68" t="s">
        <v>479</v>
      </c>
      <c r="F280" s="71" t="s">
        <v>361</v>
      </c>
      <c r="G280" s="71">
        <v>4</v>
      </c>
      <c r="I280" s="82" t="s">
        <v>821</v>
      </c>
      <c r="J280" s="33"/>
      <c r="K280" s="33"/>
      <c r="L280" s="33"/>
      <c r="M280" s="33"/>
      <c r="N280" s="33"/>
      <c r="O280" s="33"/>
      <c r="P280" s="33"/>
      <c r="Q280" s="49">
        <v>4</v>
      </c>
      <c r="R280" s="50"/>
      <c r="S280" s="49"/>
      <c r="T280" s="49">
        <f t="shared" si="5"/>
        <v>4</v>
      </c>
    </row>
    <row r="281" spans="3:20" x14ac:dyDescent="0.25">
      <c r="C281" s="67" t="s">
        <v>480</v>
      </c>
      <c r="D281" s="69" t="s">
        <v>294</v>
      </c>
      <c r="E281" s="68" t="s">
        <v>481</v>
      </c>
      <c r="F281" s="71" t="s">
        <v>252</v>
      </c>
      <c r="G281" s="71">
        <v>4</v>
      </c>
      <c r="I281" s="82" t="s">
        <v>528</v>
      </c>
      <c r="J281" s="33"/>
      <c r="K281" s="33"/>
      <c r="L281" s="33"/>
      <c r="M281" s="33">
        <v>4</v>
      </c>
      <c r="N281" s="33">
        <v>4</v>
      </c>
      <c r="O281" s="33"/>
      <c r="P281" s="33"/>
      <c r="Q281" s="49"/>
      <c r="R281" s="50"/>
      <c r="S281" s="49"/>
      <c r="T281" s="49">
        <f t="shared" si="5"/>
        <v>8</v>
      </c>
    </row>
    <row r="282" spans="3:20" x14ac:dyDescent="0.25">
      <c r="C282" s="67" t="s">
        <v>480</v>
      </c>
      <c r="D282" s="69" t="s">
        <v>294</v>
      </c>
      <c r="E282" s="68" t="s">
        <v>481</v>
      </c>
      <c r="F282" s="71" t="s">
        <v>261</v>
      </c>
      <c r="G282" s="71">
        <v>4</v>
      </c>
      <c r="I282" s="79" t="s">
        <v>1040</v>
      </c>
      <c r="J282" s="32"/>
      <c r="K282" s="32"/>
      <c r="L282" s="32"/>
      <c r="M282" s="32"/>
      <c r="N282" s="32">
        <v>4</v>
      </c>
      <c r="O282" s="32"/>
      <c r="P282" s="32"/>
      <c r="Q282" s="32"/>
      <c r="R282" s="46"/>
      <c r="S282" s="46"/>
      <c r="T282" s="46">
        <f t="shared" si="5"/>
        <v>4</v>
      </c>
    </row>
    <row r="283" spans="3:20" x14ac:dyDescent="0.25">
      <c r="C283" s="67" t="s">
        <v>482</v>
      </c>
      <c r="D283" s="69" t="s">
        <v>149</v>
      </c>
      <c r="E283" s="68" t="s">
        <v>483</v>
      </c>
      <c r="F283" s="71" t="s">
        <v>377</v>
      </c>
      <c r="G283" s="71">
        <v>4</v>
      </c>
      <c r="I283" s="82" t="s">
        <v>695</v>
      </c>
      <c r="J283" s="33"/>
      <c r="K283" s="33"/>
      <c r="L283" s="33"/>
      <c r="M283" s="33"/>
      <c r="N283" s="33"/>
      <c r="O283" s="33">
        <v>4</v>
      </c>
      <c r="P283" s="33"/>
      <c r="Q283" s="49"/>
      <c r="R283" s="50"/>
      <c r="S283" s="49"/>
      <c r="T283" s="49">
        <f t="shared" si="5"/>
        <v>4</v>
      </c>
    </row>
    <row r="284" spans="3:20" x14ac:dyDescent="0.25">
      <c r="C284" s="67" t="s">
        <v>482</v>
      </c>
      <c r="D284" s="69" t="s">
        <v>149</v>
      </c>
      <c r="E284" s="68" t="s">
        <v>483</v>
      </c>
      <c r="F284" s="71" t="s">
        <v>361</v>
      </c>
      <c r="G284" s="71">
        <v>4</v>
      </c>
      <c r="I284" s="82" t="s">
        <v>928</v>
      </c>
      <c r="J284" s="33"/>
      <c r="K284" s="33"/>
      <c r="L284" s="33"/>
      <c r="M284" s="33"/>
      <c r="N284" s="33"/>
      <c r="O284" s="33"/>
      <c r="P284" s="33"/>
      <c r="Q284" s="49"/>
      <c r="R284" s="50">
        <v>8</v>
      </c>
      <c r="S284" s="49"/>
      <c r="T284" s="49">
        <f t="shared" si="5"/>
        <v>8</v>
      </c>
    </row>
    <row r="285" spans="3:20" x14ac:dyDescent="0.25">
      <c r="C285" s="67" t="s">
        <v>484</v>
      </c>
      <c r="D285" s="69" t="s">
        <v>110</v>
      </c>
      <c r="E285" s="68" t="s">
        <v>485</v>
      </c>
      <c r="F285" s="71" t="s">
        <v>486</v>
      </c>
      <c r="G285" s="71">
        <v>4</v>
      </c>
      <c r="I285" s="82" t="s">
        <v>655</v>
      </c>
      <c r="J285" s="33"/>
      <c r="K285" s="33"/>
      <c r="L285" s="33"/>
      <c r="M285" s="33"/>
      <c r="N285" s="33"/>
      <c r="O285" s="33">
        <v>4</v>
      </c>
      <c r="P285" s="33"/>
      <c r="Q285" s="49"/>
      <c r="R285" s="50"/>
      <c r="S285" s="49"/>
      <c r="T285" s="49">
        <f t="shared" si="5"/>
        <v>4</v>
      </c>
    </row>
    <row r="286" spans="3:20" x14ac:dyDescent="0.25">
      <c r="C286" s="67" t="s">
        <v>484</v>
      </c>
      <c r="D286" s="69" t="s">
        <v>110</v>
      </c>
      <c r="E286" s="68" t="s">
        <v>485</v>
      </c>
      <c r="F286" s="71" t="s">
        <v>220</v>
      </c>
      <c r="G286" s="71">
        <v>4</v>
      </c>
      <c r="I286" s="82" t="s">
        <v>739</v>
      </c>
      <c r="J286" s="33"/>
      <c r="K286" s="33"/>
      <c r="L286" s="33"/>
      <c r="M286" s="33"/>
      <c r="N286" s="33"/>
      <c r="O286" s="33"/>
      <c r="P286" s="33">
        <v>4</v>
      </c>
      <c r="Q286" s="49"/>
      <c r="R286" s="50"/>
      <c r="S286" s="49"/>
      <c r="T286" s="49">
        <f t="shared" si="5"/>
        <v>4</v>
      </c>
    </row>
    <row r="287" spans="3:20" x14ac:dyDescent="0.25">
      <c r="C287" s="67" t="s">
        <v>487</v>
      </c>
      <c r="D287" s="69" t="s">
        <v>68</v>
      </c>
      <c r="E287" s="68" t="s">
        <v>488</v>
      </c>
      <c r="F287" s="71" t="s">
        <v>489</v>
      </c>
      <c r="G287" s="71">
        <v>4</v>
      </c>
      <c r="I287" s="82" t="s">
        <v>870</v>
      </c>
      <c r="J287" s="33"/>
      <c r="K287" s="33"/>
      <c r="L287" s="33"/>
      <c r="M287" s="33"/>
      <c r="N287" s="33"/>
      <c r="O287" s="33"/>
      <c r="P287" s="33"/>
      <c r="Q287" s="49">
        <v>4</v>
      </c>
      <c r="R287" s="50"/>
      <c r="S287" s="49"/>
      <c r="T287" s="49">
        <f t="shared" si="5"/>
        <v>4</v>
      </c>
    </row>
    <row r="288" spans="3:20" x14ac:dyDescent="0.25">
      <c r="C288" s="67" t="s">
        <v>487</v>
      </c>
      <c r="D288" s="69" t="s">
        <v>68</v>
      </c>
      <c r="E288" s="68" t="s">
        <v>488</v>
      </c>
      <c r="F288" s="71" t="s">
        <v>490</v>
      </c>
      <c r="G288" s="71">
        <v>4</v>
      </c>
      <c r="I288" s="80" t="s">
        <v>265</v>
      </c>
      <c r="J288" s="32">
        <v>8</v>
      </c>
      <c r="K288" s="32"/>
      <c r="L288" s="32"/>
      <c r="M288" s="32"/>
      <c r="N288" s="32"/>
      <c r="O288" s="32"/>
      <c r="P288" s="32"/>
      <c r="Q288" s="32"/>
      <c r="R288" s="46"/>
      <c r="S288" s="46"/>
      <c r="T288" s="46">
        <f t="shared" si="5"/>
        <v>8</v>
      </c>
    </row>
    <row r="289" spans="3:20" x14ac:dyDescent="0.25">
      <c r="C289" s="67" t="s">
        <v>491</v>
      </c>
      <c r="D289" s="69" t="s">
        <v>492</v>
      </c>
      <c r="E289" s="68" t="s">
        <v>493</v>
      </c>
      <c r="F289" s="71" t="s">
        <v>494</v>
      </c>
      <c r="G289" s="71">
        <v>4</v>
      </c>
      <c r="I289" s="82" t="s">
        <v>612</v>
      </c>
      <c r="J289" s="33"/>
      <c r="K289" s="33"/>
      <c r="L289" s="33"/>
      <c r="M289" s="33"/>
      <c r="N289" s="33"/>
      <c r="O289" s="33">
        <v>4</v>
      </c>
      <c r="P289" s="33"/>
      <c r="Q289" s="49">
        <v>4</v>
      </c>
      <c r="R289" s="50">
        <v>4</v>
      </c>
      <c r="S289" s="49">
        <v>4</v>
      </c>
      <c r="T289" s="49">
        <f t="shared" si="5"/>
        <v>16</v>
      </c>
    </row>
    <row r="290" spans="3:20" x14ac:dyDescent="0.25">
      <c r="C290" s="67" t="s">
        <v>491</v>
      </c>
      <c r="D290" s="69" t="s">
        <v>492</v>
      </c>
      <c r="E290" s="68" t="s">
        <v>493</v>
      </c>
      <c r="F290" s="71" t="s">
        <v>495</v>
      </c>
      <c r="G290" s="71">
        <v>4</v>
      </c>
      <c r="I290" s="82" t="s">
        <v>678</v>
      </c>
      <c r="J290" s="33"/>
      <c r="K290" s="33"/>
      <c r="L290" s="33"/>
      <c r="M290" s="33"/>
      <c r="N290" s="33"/>
      <c r="O290" s="33"/>
      <c r="P290" s="33">
        <v>4</v>
      </c>
      <c r="Q290" s="49"/>
      <c r="R290" s="50"/>
      <c r="S290" s="49"/>
      <c r="T290" s="49">
        <f t="shared" si="5"/>
        <v>4</v>
      </c>
    </row>
    <row r="291" spans="3:20" x14ac:dyDescent="0.25">
      <c r="C291" s="67" t="s">
        <v>496</v>
      </c>
      <c r="D291" s="69" t="s">
        <v>4</v>
      </c>
      <c r="E291" s="68" t="s">
        <v>497</v>
      </c>
      <c r="F291" s="71" t="s">
        <v>494</v>
      </c>
      <c r="G291" s="71">
        <v>4</v>
      </c>
      <c r="I291" s="82" t="s">
        <v>145</v>
      </c>
      <c r="J291" s="33"/>
      <c r="K291" s="33"/>
      <c r="L291" s="33"/>
      <c r="M291" s="33"/>
      <c r="N291" s="33">
        <v>4</v>
      </c>
      <c r="O291" s="33"/>
      <c r="P291" s="33"/>
      <c r="Q291" s="49">
        <v>4</v>
      </c>
      <c r="R291" s="50"/>
      <c r="S291" s="49">
        <v>4</v>
      </c>
      <c r="T291" s="49">
        <f t="shared" si="5"/>
        <v>12</v>
      </c>
    </row>
    <row r="292" spans="3:20" x14ac:dyDescent="0.25">
      <c r="C292" s="67" t="s">
        <v>496</v>
      </c>
      <c r="D292" s="69" t="s">
        <v>4</v>
      </c>
      <c r="E292" s="68" t="s">
        <v>497</v>
      </c>
      <c r="F292" s="71" t="s">
        <v>498</v>
      </c>
      <c r="G292" s="71">
        <v>4</v>
      </c>
      <c r="I292" s="79" t="s">
        <v>539</v>
      </c>
      <c r="J292" s="32"/>
      <c r="K292" s="32"/>
      <c r="L292" s="32"/>
      <c r="M292" s="32"/>
      <c r="N292" s="32">
        <v>8</v>
      </c>
      <c r="O292" s="32">
        <v>4</v>
      </c>
      <c r="P292" s="32"/>
      <c r="Q292" s="32">
        <v>4</v>
      </c>
      <c r="R292" s="46"/>
      <c r="S292" s="46"/>
      <c r="T292" s="46">
        <f t="shared" si="5"/>
        <v>16</v>
      </c>
    </row>
    <row r="293" spans="3:20" x14ac:dyDescent="0.25">
      <c r="C293" s="67" t="s">
        <v>499</v>
      </c>
      <c r="D293" s="69" t="s">
        <v>258</v>
      </c>
      <c r="E293" s="68" t="s">
        <v>500</v>
      </c>
      <c r="F293" s="71" t="s">
        <v>501</v>
      </c>
      <c r="G293" s="71">
        <v>4</v>
      </c>
      <c r="I293" s="79" t="s">
        <v>301</v>
      </c>
      <c r="J293" s="32">
        <v>4</v>
      </c>
      <c r="K293" s="32"/>
      <c r="L293" s="32"/>
      <c r="M293" s="32"/>
      <c r="N293" s="32"/>
      <c r="O293" s="32"/>
      <c r="P293" s="32"/>
      <c r="Q293" s="32">
        <v>4</v>
      </c>
      <c r="R293" s="46"/>
      <c r="S293" s="46"/>
      <c r="T293" s="46">
        <f t="shared" si="5"/>
        <v>8</v>
      </c>
    </row>
    <row r="294" spans="3:20" x14ac:dyDescent="0.25">
      <c r="C294" s="67" t="s">
        <v>499</v>
      </c>
      <c r="D294" s="69" t="s">
        <v>258</v>
      </c>
      <c r="E294" s="68" t="s">
        <v>500</v>
      </c>
      <c r="F294" s="71" t="s">
        <v>449</v>
      </c>
      <c r="G294" s="71">
        <v>4</v>
      </c>
      <c r="I294" s="82" t="s">
        <v>750</v>
      </c>
      <c r="J294" s="33"/>
      <c r="K294" s="33"/>
      <c r="L294" s="33"/>
      <c r="M294" s="33"/>
      <c r="N294" s="33"/>
      <c r="O294" s="33"/>
      <c r="P294" s="33">
        <v>4</v>
      </c>
      <c r="Q294" s="49"/>
      <c r="R294" s="50"/>
      <c r="S294" s="49"/>
      <c r="T294" s="49">
        <f t="shared" si="5"/>
        <v>4</v>
      </c>
    </row>
    <row r="295" spans="3:20" x14ac:dyDescent="0.25">
      <c r="C295" s="67" t="s">
        <v>502</v>
      </c>
      <c r="D295" s="69" t="s">
        <v>110</v>
      </c>
      <c r="E295" s="68" t="s">
        <v>503</v>
      </c>
      <c r="F295" s="71" t="s">
        <v>252</v>
      </c>
      <c r="G295" s="71">
        <v>4</v>
      </c>
      <c r="I295" s="82" t="s">
        <v>911</v>
      </c>
      <c r="J295" s="33"/>
      <c r="K295" s="33"/>
      <c r="L295" s="33"/>
      <c r="M295" s="33"/>
      <c r="N295" s="33"/>
      <c r="O295" s="33"/>
      <c r="P295" s="33"/>
      <c r="Q295" s="49"/>
      <c r="R295" s="50">
        <v>4</v>
      </c>
      <c r="S295" s="49"/>
      <c r="T295" s="49">
        <f t="shared" si="5"/>
        <v>4</v>
      </c>
    </row>
    <row r="296" spans="3:20" x14ac:dyDescent="0.25">
      <c r="C296" s="67" t="s">
        <v>502</v>
      </c>
      <c r="D296" s="69" t="s">
        <v>110</v>
      </c>
      <c r="E296" s="68" t="s">
        <v>503</v>
      </c>
      <c r="F296" s="71" t="s">
        <v>504</v>
      </c>
      <c r="G296" s="71">
        <v>4</v>
      </c>
      <c r="I296" s="82" t="s">
        <v>718</v>
      </c>
      <c r="J296" s="33">
        <v>4</v>
      </c>
      <c r="K296" s="33"/>
      <c r="L296" s="33"/>
      <c r="M296" s="33"/>
      <c r="N296" s="33"/>
      <c r="O296" s="33"/>
      <c r="P296" s="33"/>
      <c r="Q296" s="49"/>
      <c r="R296" s="50"/>
      <c r="S296" s="49"/>
      <c r="T296" s="49">
        <f t="shared" si="5"/>
        <v>4</v>
      </c>
    </row>
    <row r="297" spans="3:20" x14ac:dyDescent="0.25">
      <c r="C297" s="67" t="s">
        <v>505</v>
      </c>
      <c r="D297" s="69" t="s">
        <v>4</v>
      </c>
      <c r="E297" s="68" t="s">
        <v>506</v>
      </c>
      <c r="F297" s="71" t="s">
        <v>507</v>
      </c>
      <c r="G297" s="71">
        <v>4</v>
      </c>
      <c r="I297" s="82" t="s">
        <v>989</v>
      </c>
      <c r="J297" s="33"/>
      <c r="K297" s="33"/>
      <c r="L297" s="33"/>
      <c r="M297" s="33"/>
      <c r="N297" s="33"/>
      <c r="O297" s="33"/>
      <c r="P297" s="33"/>
      <c r="Q297" s="49"/>
      <c r="R297" s="50"/>
      <c r="S297" s="49">
        <v>4</v>
      </c>
      <c r="T297" s="49">
        <f t="shared" ref="T297:T360" si="6">SUM(J297:S297)</f>
        <v>4</v>
      </c>
    </row>
    <row r="298" spans="3:20" x14ac:dyDescent="0.25">
      <c r="C298" s="67" t="s">
        <v>505</v>
      </c>
      <c r="D298" s="69" t="s">
        <v>4</v>
      </c>
      <c r="E298" s="68" t="s">
        <v>506</v>
      </c>
      <c r="F298" s="71" t="s">
        <v>508</v>
      </c>
      <c r="G298" s="71">
        <v>4</v>
      </c>
      <c r="I298" s="82" t="s">
        <v>498</v>
      </c>
      <c r="J298" s="33"/>
      <c r="K298" s="33"/>
      <c r="L298" s="33"/>
      <c r="M298" s="33">
        <v>4</v>
      </c>
      <c r="N298" s="33">
        <v>4</v>
      </c>
      <c r="O298" s="33"/>
      <c r="P298" s="33"/>
      <c r="Q298" s="49"/>
      <c r="R298" s="50"/>
      <c r="S298" s="49"/>
      <c r="T298" s="49">
        <f t="shared" si="6"/>
        <v>8</v>
      </c>
    </row>
    <row r="299" spans="3:20" x14ac:dyDescent="0.25">
      <c r="C299" s="67" t="s">
        <v>509</v>
      </c>
      <c r="D299" s="69" t="s">
        <v>294</v>
      </c>
      <c r="E299" s="68" t="s">
        <v>510</v>
      </c>
      <c r="F299" s="71" t="s">
        <v>424</v>
      </c>
      <c r="G299" s="71">
        <v>4</v>
      </c>
      <c r="I299" s="82" t="s">
        <v>806</v>
      </c>
      <c r="J299" s="33"/>
      <c r="K299" s="33"/>
      <c r="L299" s="33"/>
      <c r="M299" s="33"/>
      <c r="N299" s="33"/>
      <c r="O299" s="33"/>
      <c r="P299" s="33">
        <v>4</v>
      </c>
      <c r="Q299" s="49"/>
      <c r="R299" s="50"/>
      <c r="S299" s="49">
        <v>8</v>
      </c>
      <c r="T299" s="49">
        <f t="shared" si="6"/>
        <v>12</v>
      </c>
    </row>
    <row r="300" spans="3:20" x14ac:dyDescent="0.25">
      <c r="C300" s="67" t="s">
        <v>509</v>
      </c>
      <c r="D300" s="69" t="s">
        <v>294</v>
      </c>
      <c r="E300" s="68" t="s">
        <v>510</v>
      </c>
      <c r="F300" s="71" t="s">
        <v>193</v>
      </c>
      <c r="G300" s="71">
        <v>4</v>
      </c>
      <c r="I300" s="82" t="s">
        <v>551</v>
      </c>
      <c r="J300" s="33"/>
      <c r="K300" s="33"/>
      <c r="L300" s="33"/>
      <c r="M300" s="33"/>
      <c r="N300" s="33">
        <v>4</v>
      </c>
      <c r="O300" s="33"/>
      <c r="P300" s="33"/>
      <c r="Q300" s="49"/>
      <c r="R300" s="50"/>
      <c r="S300" s="20"/>
      <c r="T300" s="49">
        <f t="shared" si="6"/>
        <v>4</v>
      </c>
    </row>
    <row r="301" spans="3:20" x14ac:dyDescent="0.25">
      <c r="C301" s="67" t="s">
        <v>511</v>
      </c>
      <c r="D301" s="69" t="s">
        <v>294</v>
      </c>
      <c r="E301" s="68" t="s">
        <v>405</v>
      </c>
      <c r="F301" s="71" t="s">
        <v>512</v>
      </c>
      <c r="G301" s="71">
        <v>4</v>
      </c>
      <c r="I301" s="82" t="s">
        <v>255</v>
      </c>
      <c r="J301" s="33"/>
      <c r="K301" s="33"/>
      <c r="L301" s="33"/>
      <c r="M301" s="33"/>
      <c r="N301" s="33"/>
      <c r="O301" s="33"/>
      <c r="P301" s="33"/>
      <c r="Q301" s="49"/>
      <c r="R301" s="50"/>
      <c r="S301" s="49">
        <v>4</v>
      </c>
      <c r="T301" s="49">
        <f t="shared" si="6"/>
        <v>4</v>
      </c>
    </row>
    <row r="302" spans="3:20" x14ac:dyDescent="0.25">
      <c r="C302" s="67" t="s">
        <v>513</v>
      </c>
      <c r="D302" s="69" t="s">
        <v>258</v>
      </c>
      <c r="E302" s="68" t="s">
        <v>514</v>
      </c>
      <c r="F302" s="71" t="s">
        <v>189</v>
      </c>
      <c r="G302" s="71">
        <v>4</v>
      </c>
      <c r="I302" s="82" t="s">
        <v>934</v>
      </c>
      <c r="J302" s="33"/>
      <c r="K302" s="33"/>
      <c r="L302" s="33"/>
      <c r="M302" s="33"/>
      <c r="N302" s="33"/>
      <c r="O302" s="33"/>
      <c r="P302" s="33"/>
      <c r="Q302" s="49"/>
      <c r="R302" s="50">
        <v>4</v>
      </c>
      <c r="S302" s="49"/>
      <c r="T302" s="49">
        <f t="shared" si="6"/>
        <v>4</v>
      </c>
    </row>
    <row r="303" spans="3:20" x14ac:dyDescent="0.25">
      <c r="C303" s="67" t="s">
        <v>513</v>
      </c>
      <c r="D303" s="69" t="s">
        <v>258</v>
      </c>
      <c r="E303" s="68" t="s">
        <v>514</v>
      </c>
      <c r="F303" s="71" t="s">
        <v>515</v>
      </c>
      <c r="G303" s="71">
        <v>4</v>
      </c>
      <c r="I303" s="82" t="s">
        <v>893</v>
      </c>
      <c r="J303" s="33"/>
      <c r="K303" s="33"/>
      <c r="L303" s="33"/>
      <c r="M303" s="33"/>
      <c r="N303" s="33"/>
      <c r="O303" s="33"/>
      <c r="P303" s="33"/>
      <c r="Q303" s="49"/>
      <c r="R303" s="50">
        <v>4</v>
      </c>
      <c r="S303" s="49"/>
      <c r="T303" s="49">
        <f t="shared" si="6"/>
        <v>4</v>
      </c>
    </row>
    <row r="304" spans="3:20" x14ac:dyDescent="0.25">
      <c r="C304" s="67" t="s">
        <v>516</v>
      </c>
      <c r="D304" s="69" t="s">
        <v>110</v>
      </c>
      <c r="E304" s="68" t="s">
        <v>517</v>
      </c>
      <c r="F304" s="71" t="s">
        <v>518</v>
      </c>
      <c r="G304" s="71">
        <v>4</v>
      </c>
      <c r="I304" s="79" t="s">
        <v>351</v>
      </c>
      <c r="J304" s="32">
        <v>4</v>
      </c>
      <c r="K304" s="32"/>
      <c r="L304" s="32"/>
      <c r="M304" s="32"/>
      <c r="N304" s="32"/>
      <c r="O304" s="32"/>
      <c r="P304" s="32">
        <v>4</v>
      </c>
      <c r="Q304" s="32">
        <v>4</v>
      </c>
      <c r="R304" s="46">
        <v>4</v>
      </c>
      <c r="S304" s="46">
        <v>8</v>
      </c>
      <c r="T304" s="46">
        <f t="shared" si="6"/>
        <v>24</v>
      </c>
    </row>
    <row r="305" spans="3:20" x14ac:dyDescent="0.25">
      <c r="C305" s="67" t="s">
        <v>519</v>
      </c>
      <c r="D305" s="69" t="s">
        <v>95</v>
      </c>
      <c r="E305" s="68" t="s">
        <v>520</v>
      </c>
      <c r="F305" s="71" t="s">
        <v>521</v>
      </c>
      <c r="G305" s="71">
        <v>4</v>
      </c>
      <c r="I305" s="80" t="s">
        <v>559</v>
      </c>
      <c r="J305" s="32"/>
      <c r="K305" s="32"/>
      <c r="L305" s="32"/>
      <c r="M305" s="32"/>
      <c r="N305" s="32">
        <v>8</v>
      </c>
      <c r="O305" s="32"/>
      <c r="P305" s="32"/>
      <c r="Q305" s="32"/>
      <c r="R305" s="46"/>
      <c r="S305" s="46"/>
      <c r="T305" s="46">
        <f t="shared" si="6"/>
        <v>8</v>
      </c>
    </row>
    <row r="306" spans="3:20" x14ac:dyDescent="0.25">
      <c r="C306" s="67" t="s">
        <v>519</v>
      </c>
      <c r="D306" s="69" t="s">
        <v>95</v>
      </c>
      <c r="E306" s="68" t="s">
        <v>520</v>
      </c>
      <c r="F306" s="71" t="s">
        <v>231</v>
      </c>
      <c r="G306" s="71">
        <v>4</v>
      </c>
      <c r="I306" s="82" t="s">
        <v>205</v>
      </c>
      <c r="J306" s="33"/>
      <c r="K306" s="33"/>
      <c r="L306" s="33"/>
      <c r="M306" s="33"/>
      <c r="N306" s="33">
        <v>4</v>
      </c>
      <c r="O306" s="33"/>
      <c r="P306" s="33"/>
      <c r="Q306" s="49"/>
      <c r="R306" s="50"/>
      <c r="S306" s="49"/>
      <c r="T306" s="49">
        <f t="shared" si="6"/>
        <v>4</v>
      </c>
    </row>
    <row r="307" spans="3:20" x14ac:dyDescent="0.25">
      <c r="C307" s="67" t="s">
        <v>522</v>
      </c>
      <c r="D307" s="69" t="s">
        <v>523</v>
      </c>
      <c r="E307" s="68" t="s">
        <v>517</v>
      </c>
      <c r="F307" s="71" t="s">
        <v>524</v>
      </c>
      <c r="G307" s="71">
        <v>4</v>
      </c>
      <c r="I307" s="82" t="s">
        <v>646</v>
      </c>
      <c r="J307" s="33"/>
      <c r="K307" s="33"/>
      <c r="L307" s="33"/>
      <c r="M307" s="33"/>
      <c r="N307" s="33"/>
      <c r="O307" s="33">
        <v>16</v>
      </c>
      <c r="P307" s="33">
        <v>8</v>
      </c>
      <c r="Q307" s="49"/>
      <c r="R307" s="50">
        <v>4</v>
      </c>
      <c r="S307" s="49">
        <v>4</v>
      </c>
      <c r="T307" s="49">
        <f t="shared" si="6"/>
        <v>32</v>
      </c>
    </row>
    <row r="308" spans="3:20" x14ac:dyDescent="0.25">
      <c r="C308" s="67" t="s">
        <v>525</v>
      </c>
      <c r="D308" s="69" t="s">
        <v>139</v>
      </c>
      <c r="E308" s="68" t="s">
        <v>526</v>
      </c>
      <c r="F308" s="71" t="s">
        <v>527</v>
      </c>
      <c r="G308" s="71">
        <v>4</v>
      </c>
      <c r="I308" s="82" t="s">
        <v>958</v>
      </c>
      <c r="J308" s="33"/>
      <c r="K308" s="33"/>
      <c r="L308" s="33"/>
      <c r="M308" s="33"/>
      <c r="N308" s="33"/>
      <c r="O308" s="33"/>
      <c r="P308" s="33"/>
      <c r="Q308" s="49"/>
      <c r="R308" s="50">
        <v>4</v>
      </c>
      <c r="S308" s="49"/>
      <c r="T308" s="49">
        <f t="shared" si="6"/>
        <v>4</v>
      </c>
    </row>
    <row r="309" spans="3:20" x14ac:dyDescent="0.25">
      <c r="C309" s="67" t="s">
        <v>525</v>
      </c>
      <c r="D309" s="69" t="s">
        <v>139</v>
      </c>
      <c r="E309" s="68" t="s">
        <v>526</v>
      </c>
      <c r="F309" s="71" t="s">
        <v>528</v>
      </c>
      <c r="G309" s="71">
        <v>4</v>
      </c>
      <c r="I309" s="82" t="s">
        <v>793</v>
      </c>
      <c r="J309" s="33"/>
      <c r="K309" s="33"/>
      <c r="L309" s="33"/>
      <c r="M309" s="33"/>
      <c r="N309" s="33"/>
      <c r="O309" s="33"/>
      <c r="P309" s="33">
        <v>4</v>
      </c>
      <c r="Q309" s="49"/>
      <c r="R309" s="50"/>
      <c r="S309" s="49"/>
      <c r="T309" s="49">
        <f t="shared" si="6"/>
        <v>4</v>
      </c>
    </row>
    <row r="310" spans="3:20" x14ac:dyDescent="0.25">
      <c r="C310" s="67" t="s">
        <v>529</v>
      </c>
      <c r="D310" s="69" t="s">
        <v>68</v>
      </c>
      <c r="E310" s="68" t="s">
        <v>461</v>
      </c>
      <c r="F310" s="71" t="s">
        <v>530</v>
      </c>
      <c r="G310" s="71">
        <v>4</v>
      </c>
      <c r="I310" s="82" t="s">
        <v>1030</v>
      </c>
      <c r="J310" s="33"/>
      <c r="K310" s="33"/>
      <c r="L310" s="33"/>
      <c r="M310" s="33"/>
      <c r="N310" s="33"/>
      <c r="O310" s="33"/>
      <c r="P310" s="33"/>
      <c r="Q310" s="49"/>
      <c r="R310" s="50"/>
      <c r="S310" s="49">
        <v>4</v>
      </c>
      <c r="T310" s="49">
        <f t="shared" si="6"/>
        <v>4</v>
      </c>
    </row>
    <row r="311" spans="3:20" x14ac:dyDescent="0.25">
      <c r="C311" s="67" t="s">
        <v>529</v>
      </c>
      <c r="D311" s="69" t="s">
        <v>68</v>
      </c>
      <c r="E311" s="68" t="s">
        <v>461</v>
      </c>
      <c r="F311" s="71" t="s">
        <v>515</v>
      </c>
      <c r="G311" s="71">
        <v>4</v>
      </c>
      <c r="I311" s="82" t="s">
        <v>625</v>
      </c>
      <c r="J311" s="32"/>
      <c r="K311" s="32"/>
      <c r="L311" s="32"/>
      <c r="M311" s="32"/>
      <c r="N311" s="32"/>
      <c r="O311" s="32">
        <v>4</v>
      </c>
      <c r="P311" s="32">
        <v>4</v>
      </c>
      <c r="Q311" s="32"/>
      <c r="R311" s="50"/>
      <c r="S311" s="46"/>
      <c r="T311" s="46">
        <f t="shared" si="6"/>
        <v>8</v>
      </c>
    </row>
    <row r="312" spans="3:20" x14ac:dyDescent="0.25">
      <c r="C312" s="72"/>
      <c r="D312" s="73"/>
      <c r="E312" s="74"/>
      <c r="F312" s="75"/>
      <c r="G312" s="75"/>
      <c r="I312" s="82" t="s">
        <v>702</v>
      </c>
      <c r="J312" s="33"/>
      <c r="K312" s="33"/>
      <c r="L312" s="33"/>
      <c r="M312" s="33"/>
      <c r="N312" s="33"/>
      <c r="O312" s="33">
        <v>4</v>
      </c>
      <c r="P312" s="33">
        <v>4</v>
      </c>
      <c r="Q312" s="49"/>
      <c r="R312" s="50"/>
      <c r="S312" s="49">
        <v>4</v>
      </c>
      <c r="T312" s="49">
        <f t="shared" si="6"/>
        <v>12</v>
      </c>
    </row>
    <row r="313" spans="3:20" x14ac:dyDescent="0.25">
      <c r="C313" s="67" t="s">
        <v>531</v>
      </c>
      <c r="D313" s="69" t="s">
        <v>95</v>
      </c>
      <c r="E313" s="68" t="s">
        <v>532</v>
      </c>
      <c r="F313" s="71" t="s">
        <v>252</v>
      </c>
      <c r="G313" s="71">
        <v>4</v>
      </c>
      <c r="I313" s="82" t="s">
        <v>615</v>
      </c>
      <c r="J313" s="33"/>
      <c r="K313" s="33"/>
      <c r="L313" s="33"/>
      <c r="M313" s="33"/>
      <c r="N313" s="33"/>
      <c r="O313" s="33">
        <v>4</v>
      </c>
      <c r="P313" s="33"/>
      <c r="Q313" s="49"/>
      <c r="R313" s="50"/>
      <c r="S313" s="20"/>
      <c r="T313" s="49">
        <f t="shared" si="6"/>
        <v>4</v>
      </c>
    </row>
    <row r="314" spans="3:20" x14ac:dyDescent="0.25">
      <c r="C314" s="67" t="s">
        <v>531</v>
      </c>
      <c r="D314" s="69" t="s">
        <v>95</v>
      </c>
      <c r="E314" s="68" t="s">
        <v>532</v>
      </c>
      <c r="F314" s="71" t="s">
        <v>261</v>
      </c>
      <c r="G314" s="71">
        <v>4</v>
      </c>
      <c r="I314" s="82" t="s">
        <v>790</v>
      </c>
      <c r="J314" s="33"/>
      <c r="K314" s="33"/>
      <c r="L314" s="33"/>
      <c r="M314" s="33"/>
      <c r="N314" s="33"/>
      <c r="O314" s="33"/>
      <c r="P314" s="33">
        <v>4</v>
      </c>
      <c r="Q314" s="49"/>
      <c r="R314" s="50">
        <v>4</v>
      </c>
      <c r="S314" s="49"/>
      <c r="T314" s="49">
        <f t="shared" si="6"/>
        <v>8</v>
      </c>
    </row>
    <row r="315" spans="3:20" x14ac:dyDescent="0.25">
      <c r="C315" s="67" t="s">
        <v>533</v>
      </c>
      <c r="D315" s="69" t="s">
        <v>294</v>
      </c>
      <c r="E315" s="68" t="s">
        <v>405</v>
      </c>
      <c r="F315" s="71" t="s">
        <v>231</v>
      </c>
      <c r="G315" s="71">
        <v>4</v>
      </c>
      <c r="I315" s="79" t="s">
        <v>524</v>
      </c>
      <c r="J315" s="32"/>
      <c r="K315" s="32"/>
      <c r="L315" s="32"/>
      <c r="M315" s="32">
        <v>4</v>
      </c>
      <c r="N315" s="32"/>
      <c r="O315" s="32"/>
      <c r="P315" s="32"/>
      <c r="Q315" s="32"/>
      <c r="R315" s="46"/>
      <c r="S315" s="46"/>
      <c r="T315" s="46">
        <f t="shared" si="6"/>
        <v>4</v>
      </c>
    </row>
    <row r="316" spans="3:20" x14ac:dyDescent="0.25">
      <c r="C316" s="67" t="s">
        <v>534</v>
      </c>
      <c r="D316" s="69" t="s">
        <v>68</v>
      </c>
      <c r="E316" s="68" t="s">
        <v>535</v>
      </c>
      <c r="F316" s="71" t="s">
        <v>203</v>
      </c>
      <c r="G316" s="71">
        <v>4</v>
      </c>
      <c r="I316" s="82" t="s">
        <v>851</v>
      </c>
      <c r="J316" s="33"/>
      <c r="K316" s="33"/>
      <c r="L316" s="33"/>
      <c r="M316" s="33"/>
      <c r="N316" s="33"/>
      <c r="O316" s="33"/>
      <c r="P316" s="33"/>
      <c r="Q316" s="49">
        <v>4</v>
      </c>
      <c r="R316" s="50"/>
      <c r="S316" s="49"/>
      <c r="T316" s="49">
        <f t="shared" si="6"/>
        <v>4</v>
      </c>
    </row>
    <row r="317" spans="3:20" x14ac:dyDescent="0.25">
      <c r="C317" s="67" t="s">
        <v>534</v>
      </c>
      <c r="D317" s="69" t="s">
        <v>68</v>
      </c>
      <c r="E317" s="68" t="s">
        <v>535</v>
      </c>
      <c r="F317" s="71" t="s">
        <v>490</v>
      </c>
      <c r="G317" s="71">
        <v>4</v>
      </c>
      <c r="I317" s="82" t="s">
        <v>414</v>
      </c>
      <c r="J317" s="33">
        <v>4</v>
      </c>
      <c r="K317" s="33"/>
      <c r="L317" s="33"/>
      <c r="M317" s="33"/>
      <c r="N317" s="33">
        <v>8</v>
      </c>
      <c r="O317" s="33"/>
      <c r="P317" s="33"/>
      <c r="Q317" s="49"/>
      <c r="R317" s="50"/>
      <c r="S317" s="49"/>
      <c r="T317" s="49">
        <f t="shared" si="6"/>
        <v>12</v>
      </c>
    </row>
    <row r="318" spans="3:20" x14ac:dyDescent="0.25">
      <c r="C318" s="67" t="s">
        <v>536</v>
      </c>
      <c r="D318" s="69" t="s">
        <v>4</v>
      </c>
      <c r="E318" s="68" t="s">
        <v>399</v>
      </c>
      <c r="F318" s="71" t="s">
        <v>537</v>
      </c>
      <c r="G318" s="71">
        <v>4</v>
      </c>
      <c r="I318" s="82" t="s">
        <v>713</v>
      </c>
      <c r="J318" s="33"/>
      <c r="K318" s="33"/>
      <c r="L318" s="33"/>
      <c r="M318" s="33"/>
      <c r="N318" s="33"/>
      <c r="O318" s="33">
        <v>4</v>
      </c>
      <c r="P318" s="33"/>
      <c r="Q318" s="49"/>
      <c r="R318" s="50"/>
      <c r="S318" s="49"/>
      <c r="T318" s="49">
        <f t="shared" si="6"/>
        <v>4</v>
      </c>
    </row>
    <row r="319" spans="3:20" x14ac:dyDescent="0.25">
      <c r="C319" s="67" t="s">
        <v>538</v>
      </c>
      <c r="D319" s="69" t="s">
        <v>258</v>
      </c>
      <c r="E319" s="68" t="s">
        <v>461</v>
      </c>
      <c r="F319" s="71" t="s">
        <v>539</v>
      </c>
      <c r="G319" s="71">
        <v>4</v>
      </c>
      <c r="I319" s="82" t="s">
        <v>758</v>
      </c>
      <c r="J319" s="33"/>
      <c r="K319" s="33"/>
      <c r="L319" s="33"/>
      <c r="M319" s="33"/>
      <c r="N319" s="33"/>
      <c r="O319" s="33"/>
      <c r="P319" s="33">
        <v>4</v>
      </c>
      <c r="Q319" s="49"/>
      <c r="R319" s="50"/>
      <c r="S319" s="49"/>
      <c r="T319" s="49">
        <f t="shared" si="6"/>
        <v>4</v>
      </c>
    </row>
    <row r="320" spans="3:20" x14ac:dyDescent="0.25">
      <c r="C320" s="67" t="s">
        <v>538</v>
      </c>
      <c r="D320" s="69" t="s">
        <v>258</v>
      </c>
      <c r="E320" s="68" t="s">
        <v>461</v>
      </c>
      <c r="F320" s="71" t="s">
        <v>540</v>
      </c>
      <c r="G320" s="71">
        <v>4</v>
      </c>
      <c r="I320" s="82" t="s">
        <v>584</v>
      </c>
      <c r="J320" s="33"/>
      <c r="K320" s="33"/>
      <c r="L320" s="33"/>
      <c r="M320" s="33"/>
      <c r="N320" s="33">
        <v>4</v>
      </c>
      <c r="O320" s="33"/>
      <c r="P320" s="33"/>
      <c r="Q320" s="49"/>
      <c r="R320" s="50"/>
      <c r="S320" s="49"/>
      <c r="T320" s="49">
        <f t="shared" si="6"/>
        <v>4</v>
      </c>
    </row>
    <row r="321" spans="3:20" x14ac:dyDescent="0.25">
      <c r="C321" s="67" t="s">
        <v>541</v>
      </c>
      <c r="D321" s="69" t="s">
        <v>294</v>
      </c>
      <c r="E321" s="68" t="s">
        <v>481</v>
      </c>
      <c r="F321" s="71" t="s">
        <v>527</v>
      </c>
      <c r="G321" s="71">
        <v>4</v>
      </c>
      <c r="I321" s="82" t="s">
        <v>696</v>
      </c>
      <c r="J321" s="33"/>
      <c r="K321" s="33"/>
      <c r="L321" s="33"/>
      <c r="M321" s="33"/>
      <c r="N321" s="33"/>
      <c r="O321" s="33">
        <v>4</v>
      </c>
      <c r="P321" s="33">
        <v>4</v>
      </c>
      <c r="Q321" s="49"/>
      <c r="R321" s="50">
        <v>4</v>
      </c>
      <c r="S321" s="49"/>
      <c r="T321" s="49">
        <f t="shared" si="6"/>
        <v>12</v>
      </c>
    </row>
    <row r="322" spans="3:20" x14ac:dyDescent="0.25">
      <c r="C322" s="67" t="s">
        <v>541</v>
      </c>
      <c r="D322" s="69" t="s">
        <v>294</v>
      </c>
      <c r="E322" s="68" t="s">
        <v>481</v>
      </c>
      <c r="F322" s="71" t="s">
        <v>528</v>
      </c>
      <c r="G322" s="71">
        <v>4</v>
      </c>
      <c r="I322" s="82" t="s">
        <v>861</v>
      </c>
      <c r="J322" s="33"/>
      <c r="K322" s="33"/>
      <c r="L322" s="33"/>
      <c r="M322" s="33"/>
      <c r="N322" s="33"/>
      <c r="O322" s="33"/>
      <c r="P322" s="33"/>
      <c r="Q322" s="49">
        <v>4</v>
      </c>
      <c r="R322" s="50"/>
      <c r="S322" s="49"/>
      <c r="T322" s="49">
        <f t="shared" si="6"/>
        <v>4</v>
      </c>
    </row>
    <row r="323" spans="3:20" x14ac:dyDescent="0.25">
      <c r="C323" s="67" t="s">
        <v>542</v>
      </c>
      <c r="D323" s="69" t="s">
        <v>149</v>
      </c>
      <c r="E323" s="68" t="s">
        <v>543</v>
      </c>
      <c r="F323" s="71" t="s">
        <v>539</v>
      </c>
      <c r="G323" s="71">
        <v>4</v>
      </c>
      <c r="I323" s="81" t="s">
        <v>430</v>
      </c>
      <c r="J323" s="32"/>
      <c r="K323" s="32">
        <v>4</v>
      </c>
      <c r="L323" s="32"/>
      <c r="M323" s="32"/>
      <c r="N323" s="32"/>
      <c r="O323" s="32"/>
      <c r="P323" s="32"/>
      <c r="Q323" s="32"/>
      <c r="R323" s="46"/>
      <c r="S323" s="46"/>
      <c r="T323" s="46">
        <f t="shared" si="6"/>
        <v>4</v>
      </c>
    </row>
    <row r="324" spans="3:20" x14ac:dyDescent="0.25">
      <c r="C324" s="67" t="s">
        <v>542</v>
      </c>
      <c r="D324" s="69" t="s">
        <v>149</v>
      </c>
      <c r="E324" s="68" t="s">
        <v>543</v>
      </c>
      <c r="F324" s="71" t="s">
        <v>298</v>
      </c>
      <c r="G324" s="71">
        <v>4</v>
      </c>
      <c r="I324" s="82" t="s">
        <v>829</v>
      </c>
      <c r="J324" s="33"/>
      <c r="K324" s="33"/>
      <c r="L324" s="33"/>
      <c r="M324" s="33"/>
      <c r="N324" s="33"/>
      <c r="O324" s="33"/>
      <c r="P324" s="33"/>
      <c r="Q324" s="49">
        <v>4</v>
      </c>
      <c r="R324" s="50">
        <v>4</v>
      </c>
      <c r="S324" s="49"/>
      <c r="T324" s="49">
        <f t="shared" si="6"/>
        <v>8</v>
      </c>
    </row>
    <row r="325" spans="3:20" x14ac:dyDescent="0.25">
      <c r="C325" s="67" t="s">
        <v>544</v>
      </c>
      <c r="D325" s="69" t="s">
        <v>110</v>
      </c>
      <c r="E325" s="68" t="s">
        <v>545</v>
      </c>
      <c r="F325" s="71" t="s">
        <v>521</v>
      </c>
      <c r="G325" s="71">
        <v>4</v>
      </c>
      <c r="I325" s="79" t="s">
        <v>611</v>
      </c>
      <c r="J325" s="32"/>
      <c r="K325" s="32"/>
      <c r="L325" s="32"/>
      <c r="M325" s="32"/>
      <c r="N325" s="34"/>
      <c r="O325" s="32">
        <v>8</v>
      </c>
      <c r="P325" s="32">
        <v>4</v>
      </c>
      <c r="Q325" s="32"/>
      <c r="R325" s="46"/>
      <c r="S325" s="46"/>
      <c r="T325" s="46">
        <f t="shared" si="6"/>
        <v>12</v>
      </c>
    </row>
    <row r="326" spans="3:20" x14ac:dyDescent="0.25">
      <c r="C326" s="67" t="s">
        <v>546</v>
      </c>
      <c r="D326" s="69" t="s">
        <v>547</v>
      </c>
      <c r="E326" s="68" t="s">
        <v>548</v>
      </c>
      <c r="F326" s="71" t="s">
        <v>252</v>
      </c>
      <c r="G326" s="71">
        <v>4</v>
      </c>
      <c r="I326" s="82" t="s">
        <v>1032</v>
      </c>
      <c r="J326" s="33"/>
      <c r="K326" s="33"/>
      <c r="L326" s="33"/>
      <c r="M326" s="33"/>
      <c r="N326" s="33"/>
      <c r="O326" s="33"/>
      <c r="P326" s="33"/>
      <c r="Q326" s="49"/>
      <c r="R326" s="50"/>
      <c r="S326" s="49">
        <v>4</v>
      </c>
      <c r="T326" s="49">
        <f t="shared" si="6"/>
        <v>4</v>
      </c>
    </row>
    <row r="327" spans="3:20" x14ac:dyDescent="0.25">
      <c r="C327" s="67" t="s">
        <v>546</v>
      </c>
      <c r="D327" s="69" t="s">
        <v>547</v>
      </c>
      <c r="E327" s="68" t="s">
        <v>548</v>
      </c>
      <c r="F327" s="71" t="s">
        <v>256</v>
      </c>
      <c r="G327" s="71">
        <v>4</v>
      </c>
      <c r="I327" s="82" t="s">
        <v>639</v>
      </c>
      <c r="J327" s="33"/>
      <c r="K327" s="33"/>
      <c r="L327" s="33"/>
      <c r="M327" s="33"/>
      <c r="N327" s="33"/>
      <c r="O327" s="33">
        <v>4</v>
      </c>
      <c r="P327" s="33"/>
      <c r="Q327" s="49"/>
      <c r="R327" s="50"/>
      <c r="S327" s="49"/>
      <c r="T327" s="49">
        <f t="shared" si="6"/>
        <v>4</v>
      </c>
    </row>
    <row r="328" spans="3:20" x14ac:dyDescent="0.25">
      <c r="C328" s="67" t="s">
        <v>549</v>
      </c>
      <c r="D328" s="69" t="s">
        <v>258</v>
      </c>
      <c r="E328" s="68" t="s">
        <v>412</v>
      </c>
      <c r="F328" s="71" t="s">
        <v>194</v>
      </c>
      <c r="G328" s="71">
        <v>4</v>
      </c>
      <c r="I328" s="82" t="s">
        <v>794</v>
      </c>
      <c r="J328" s="33"/>
      <c r="K328" s="33"/>
      <c r="L328" s="33"/>
      <c r="M328" s="33"/>
      <c r="N328" s="33"/>
      <c r="O328" s="33"/>
      <c r="P328" s="33">
        <v>4</v>
      </c>
      <c r="Q328" s="49"/>
      <c r="R328" s="50"/>
      <c r="S328" s="49"/>
      <c r="T328" s="49">
        <f t="shared" si="6"/>
        <v>4</v>
      </c>
    </row>
    <row r="329" spans="3:20" x14ac:dyDescent="0.25">
      <c r="C329" s="67" t="s">
        <v>549</v>
      </c>
      <c r="D329" s="69" t="s">
        <v>258</v>
      </c>
      <c r="E329" s="68" t="s">
        <v>413</v>
      </c>
      <c r="F329" s="71" t="s">
        <v>550</v>
      </c>
      <c r="G329" s="71">
        <v>4</v>
      </c>
      <c r="I329" s="82" t="s">
        <v>916</v>
      </c>
      <c r="J329" s="33"/>
      <c r="K329" s="33"/>
      <c r="L329" s="33"/>
      <c r="M329" s="33"/>
      <c r="N329" s="33"/>
      <c r="O329" s="33"/>
      <c r="P329" s="33"/>
      <c r="Q329" s="49"/>
      <c r="R329" s="50">
        <v>4</v>
      </c>
      <c r="S329" s="49">
        <v>4</v>
      </c>
      <c r="T329" s="49">
        <f t="shared" si="6"/>
        <v>8</v>
      </c>
    </row>
    <row r="330" spans="3:20" x14ac:dyDescent="0.25">
      <c r="C330" s="67" t="s">
        <v>549</v>
      </c>
      <c r="D330" s="69" t="s">
        <v>258</v>
      </c>
      <c r="E330" s="68" t="s">
        <v>413</v>
      </c>
      <c r="F330" s="71" t="s">
        <v>414</v>
      </c>
      <c r="G330" s="71">
        <v>4</v>
      </c>
      <c r="I330" s="82" t="s">
        <v>490</v>
      </c>
      <c r="J330" s="33"/>
      <c r="K330" s="33"/>
      <c r="L330" s="33"/>
      <c r="M330" s="33">
        <v>4</v>
      </c>
      <c r="N330" s="33">
        <v>8</v>
      </c>
      <c r="O330" s="33">
        <v>8</v>
      </c>
      <c r="P330" s="33"/>
      <c r="Q330" s="49"/>
      <c r="R330" s="50"/>
      <c r="S330" s="49"/>
      <c r="T330" s="49">
        <f t="shared" si="6"/>
        <v>20</v>
      </c>
    </row>
    <row r="331" spans="3:20" x14ac:dyDescent="0.25">
      <c r="C331" s="67" t="s">
        <v>549</v>
      </c>
      <c r="D331" s="69" t="s">
        <v>258</v>
      </c>
      <c r="E331" s="68" t="s">
        <v>416</v>
      </c>
      <c r="F331" s="71" t="s">
        <v>551</v>
      </c>
      <c r="G331" s="71">
        <v>4</v>
      </c>
      <c r="I331" s="82" t="s">
        <v>380</v>
      </c>
      <c r="J331" s="33"/>
      <c r="K331" s="33"/>
      <c r="L331" s="33"/>
      <c r="M331" s="33"/>
      <c r="N331" s="33"/>
      <c r="O331" s="33">
        <v>4</v>
      </c>
      <c r="P331" s="33">
        <v>4</v>
      </c>
      <c r="Q331" s="49"/>
      <c r="R331" s="50"/>
      <c r="S331" s="49"/>
      <c r="T331" s="49">
        <f t="shared" si="6"/>
        <v>8</v>
      </c>
    </row>
    <row r="332" spans="3:20" x14ac:dyDescent="0.25">
      <c r="C332" s="67" t="s">
        <v>549</v>
      </c>
      <c r="D332" s="69" t="s">
        <v>258</v>
      </c>
      <c r="E332" s="68" t="s">
        <v>416</v>
      </c>
      <c r="F332" s="71" t="s">
        <v>552</v>
      </c>
      <c r="G332" s="71">
        <v>4</v>
      </c>
      <c r="I332" s="79" t="s">
        <v>463</v>
      </c>
      <c r="J332" s="32"/>
      <c r="K332" s="32"/>
      <c r="L332" s="32"/>
      <c r="M332" s="32">
        <v>4</v>
      </c>
      <c r="N332" s="34"/>
      <c r="O332" s="32"/>
      <c r="P332" s="32"/>
      <c r="Q332" s="32"/>
      <c r="R332" s="46"/>
      <c r="S332" s="46"/>
      <c r="T332" s="46">
        <f t="shared" si="6"/>
        <v>4</v>
      </c>
    </row>
    <row r="333" spans="3:20" x14ac:dyDescent="0.25">
      <c r="C333" s="67" t="s">
        <v>549</v>
      </c>
      <c r="D333" s="69" t="s">
        <v>258</v>
      </c>
      <c r="E333" s="68" t="s">
        <v>553</v>
      </c>
      <c r="F333" s="71" t="s">
        <v>231</v>
      </c>
      <c r="G333" s="71">
        <v>4</v>
      </c>
      <c r="I333" s="82" t="s">
        <v>633</v>
      </c>
      <c r="J333" s="33"/>
      <c r="K333" s="33"/>
      <c r="L333" s="33"/>
      <c r="M333" s="33"/>
      <c r="N333" s="33"/>
      <c r="O333" s="33">
        <v>4</v>
      </c>
      <c r="P333" s="33"/>
      <c r="Q333" s="49"/>
      <c r="R333" s="50"/>
      <c r="S333" s="49"/>
      <c r="T333" s="49">
        <f t="shared" si="6"/>
        <v>4</v>
      </c>
    </row>
    <row r="334" spans="3:20" x14ac:dyDescent="0.25">
      <c r="C334" s="67" t="s">
        <v>549</v>
      </c>
      <c r="D334" s="69" t="s">
        <v>258</v>
      </c>
      <c r="E334" s="68" t="s">
        <v>553</v>
      </c>
      <c r="F334" s="71" t="s">
        <v>554</v>
      </c>
      <c r="G334" s="71">
        <v>4</v>
      </c>
      <c r="I334" s="82" t="s">
        <v>166</v>
      </c>
      <c r="J334" s="33">
        <v>8</v>
      </c>
      <c r="K334" s="33"/>
      <c r="L334" s="33"/>
      <c r="M334" s="33"/>
      <c r="N334" s="33"/>
      <c r="O334" s="33"/>
      <c r="P334" s="33"/>
      <c r="Q334" s="49"/>
      <c r="R334" s="50"/>
      <c r="S334" s="20">
        <v>4</v>
      </c>
      <c r="T334" s="49">
        <f t="shared" si="6"/>
        <v>12</v>
      </c>
    </row>
    <row r="335" spans="3:20" x14ac:dyDescent="0.25">
      <c r="C335" s="67" t="s">
        <v>549</v>
      </c>
      <c r="D335" s="69" t="s">
        <v>258</v>
      </c>
      <c r="E335" s="68" t="s">
        <v>553</v>
      </c>
      <c r="F335" s="71" t="s">
        <v>346</v>
      </c>
      <c r="G335" s="71">
        <v>4</v>
      </c>
      <c r="I335" s="82" t="s">
        <v>444</v>
      </c>
      <c r="J335" s="33"/>
      <c r="K335" s="33">
        <v>4</v>
      </c>
      <c r="L335" s="33"/>
      <c r="M335" s="33"/>
      <c r="N335" s="33"/>
      <c r="O335" s="33">
        <v>4</v>
      </c>
      <c r="P335" s="33"/>
      <c r="Q335" s="49"/>
      <c r="R335" s="50"/>
      <c r="S335" s="49"/>
      <c r="T335" s="49">
        <f t="shared" si="6"/>
        <v>8</v>
      </c>
    </row>
    <row r="336" spans="3:20" x14ac:dyDescent="0.25">
      <c r="C336" s="67" t="s">
        <v>549</v>
      </c>
      <c r="D336" s="69" t="s">
        <v>258</v>
      </c>
      <c r="E336" s="68" t="s">
        <v>555</v>
      </c>
      <c r="F336" s="71" t="s">
        <v>498</v>
      </c>
      <c r="G336" s="71">
        <v>4</v>
      </c>
      <c r="I336" s="82" t="s">
        <v>978</v>
      </c>
      <c r="J336" s="33"/>
      <c r="K336" s="33"/>
      <c r="L336" s="33"/>
      <c r="M336" s="33"/>
      <c r="N336" s="33"/>
      <c r="O336" s="33"/>
      <c r="P336" s="33"/>
      <c r="Q336" s="49"/>
      <c r="R336" s="50"/>
      <c r="S336" s="49">
        <v>8</v>
      </c>
      <c r="T336" s="49">
        <f t="shared" si="6"/>
        <v>8</v>
      </c>
    </row>
    <row r="337" spans="3:20" x14ac:dyDescent="0.25">
      <c r="C337" s="67" t="s">
        <v>549</v>
      </c>
      <c r="D337" s="69" t="s">
        <v>258</v>
      </c>
      <c r="E337" s="68" t="s">
        <v>555</v>
      </c>
      <c r="F337" s="71" t="s">
        <v>556</v>
      </c>
      <c r="G337" s="71">
        <v>4</v>
      </c>
      <c r="I337" s="79" t="s">
        <v>577</v>
      </c>
      <c r="J337" s="32"/>
      <c r="K337" s="32"/>
      <c r="L337" s="32"/>
      <c r="M337" s="32"/>
      <c r="N337" s="32">
        <v>4</v>
      </c>
      <c r="O337" s="32"/>
      <c r="P337" s="32"/>
      <c r="Q337" s="32">
        <v>16</v>
      </c>
      <c r="R337" s="46">
        <v>4</v>
      </c>
      <c r="S337" s="46"/>
      <c r="T337" s="46">
        <f t="shared" si="6"/>
        <v>24</v>
      </c>
    </row>
    <row r="338" spans="3:20" x14ac:dyDescent="0.25">
      <c r="C338" s="67" t="s">
        <v>549</v>
      </c>
      <c r="D338" s="69" t="s">
        <v>258</v>
      </c>
      <c r="E338" s="68" t="s">
        <v>555</v>
      </c>
      <c r="F338" s="71" t="s">
        <v>361</v>
      </c>
      <c r="G338" s="71">
        <v>4</v>
      </c>
      <c r="I338" s="82" t="s">
        <v>518</v>
      </c>
      <c r="J338" s="33"/>
      <c r="K338" s="33"/>
      <c r="L338" s="33"/>
      <c r="M338" s="33">
        <v>4</v>
      </c>
      <c r="N338" s="33">
        <v>4</v>
      </c>
      <c r="O338" s="33"/>
      <c r="P338" s="33"/>
      <c r="Q338" s="49"/>
      <c r="R338" s="49">
        <v>4</v>
      </c>
      <c r="S338" s="20">
        <v>4</v>
      </c>
      <c r="T338" s="49">
        <f t="shared" si="6"/>
        <v>16</v>
      </c>
    </row>
    <row r="339" spans="3:20" x14ac:dyDescent="0.25">
      <c r="C339" s="67" t="s">
        <v>549</v>
      </c>
      <c r="D339" s="69" t="s">
        <v>258</v>
      </c>
      <c r="E339" s="68" t="s">
        <v>555</v>
      </c>
      <c r="F339" s="71" t="s">
        <v>440</v>
      </c>
      <c r="G339" s="71">
        <v>4</v>
      </c>
      <c r="I339" s="82" t="s">
        <v>766</v>
      </c>
      <c r="J339" s="33"/>
      <c r="K339" s="33"/>
      <c r="L339" s="33"/>
      <c r="M339" s="33"/>
      <c r="N339" s="33"/>
      <c r="O339" s="33"/>
      <c r="P339" s="33">
        <v>4</v>
      </c>
      <c r="Q339" s="49"/>
      <c r="R339" s="50"/>
      <c r="S339" s="49"/>
      <c r="T339" s="49">
        <f t="shared" si="6"/>
        <v>4</v>
      </c>
    </row>
    <row r="340" spans="3:20" x14ac:dyDescent="0.25">
      <c r="C340" s="67" t="s">
        <v>549</v>
      </c>
      <c r="D340" s="69" t="s">
        <v>258</v>
      </c>
      <c r="E340" s="68" t="s">
        <v>555</v>
      </c>
      <c r="F340" s="71" t="s">
        <v>414</v>
      </c>
      <c r="G340" s="71">
        <v>4</v>
      </c>
      <c r="I340" s="82" t="s">
        <v>273</v>
      </c>
      <c r="J340" s="33"/>
      <c r="K340" s="33"/>
      <c r="L340" s="33"/>
      <c r="M340" s="33"/>
      <c r="N340" s="33"/>
      <c r="O340" s="33">
        <v>8</v>
      </c>
      <c r="P340" s="33">
        <v>4</v>
      </c>
      <c r="Q340" s="49"/>
      <c r="R340" s="50"/>
      <c r="S340" s="49"/>
      <c r="T340" s="49">
        <f t="shared" si="6"/>
        <v>12</v>
      </c>
    </row>
    <row r="341" spans="3:20" x14ac:dyDescent="0.25">
      <c r="C341" s="67" t="s">
        <v>557</v>
      </c>
      <c r="D341" s="69" t="s">
        <v>294</v>
      </c>
      <c r="E341" s="68" t="s">
        <v>558</v>
      </c>
      <c r="F341" s="71" t="s">
        <v>559</v>
      </c>
      <c r="G341" s="71">
        <v>4</v>
      </c>
      <c r="I341" s="79" t="s">
        <v>602</v>
      </c>
      <c r="J341" s="32"/>
      <c r="K341" s="32"/>
      <c r="L341" s="32"/>
      <c r="M341" s="32"/>
      <c r="N341" s="32">
        <v>8</v>
      </c>
      <c r="O341" s="32"/>
      <c r="P341" s="32">
        <v>4</v>
      </c>
      <c r="Q341" s="32"/>
      <c r="R341" s="46"/>
      <c r="S341" s="46"/>
      <c r="T341" s="46">
        <f t="shared" si="6"/>
        <v>12</v>
      </c>
    </row>
    <row r="342" spans="3:20" x14ac:dyDescent="0.25">
      <c r="C342" s="67" t="s">
        <v>557</v>
      </c>
      <c r="D342" s="69" t="s">
        <v>294</v>
      </c>
      <c r="E342" s="68" t="s">
        <v>558</v>
      </c>
      <c r="F342" s="71" t="s">
        <v>560</v>
      </c>
      <c r="G342" s="71">
        <v>4</v>
      </c>
      <c r="I342" s="82" t="s">
        <v>967</v>
      </c>
      <c r="J342" s="33"/>
      <c r="K342" s="33"/>
      <c r="L342" s="33"/>
      <c r="M342" s="33"/>
      <c r="N342" s="33"/>
      <c r="O342" s="33"/>
      <c r="P342" s="33"/>
      <c r="Q342" s="49"/>
      <c r="R342" s="50">
        <v>4</v>
      </c>
      <c r="S342" s="49"/>
      <c r="T342" s="49">
        <f t="shared" si="6"/>
        <v>4</v>
      </c>
    </row>
    <row r="343" spans="3:20" x14ac:dyDescent="0.25">
      <c r="C343" s="67" t="s">
        <v>561</v>
      </c>
      <c r="D343" s="69" t="s">
        <v>149</v>
      </c>
      <c r="E343" s="68" t="s">
        <v>562</v>
      </c>
      <c r="F343" s="71" t="s">
        <v>563</v>
      </c>
      <c r="G343" s="71">
        <v>4</v>
      </c>
      <c r="I343" s="82" t="s">
        <v>215</v>
      </c>
      <c r="J343" s="33"/>
      <c r="K343" s="33"/>
      <c r="L343" s="33"/>
      <c r="M343" s="33"/>
      <c r="N343" s="33"/>
      <c r="O343" s="33"/>
      <c r="P343" s="33"/>
      <c r="Q343" s="49"/>
      <c r="R343" s="50">
        <v>4</v>
      </c>
      <c r="S343" s="49">
        <v>4</v>
      </c>
      <c r="T343" s="49">
        <f t="shared" si="6"/>
        <v>8</v>
      </c>
    </row>
    <row r="344" spans="3:20" x14ac:dyDescent="0.25">
      <c r="C344" s="67" t="s">
        <v>561</v>
      </c>
      <c r="D344" s="69" t="s">
        <v>149</v>
      </c>
      <c r="E344" s="68" t="s">
        <v>562</v>
      </c>
      <c r="F344" s="71" t="s">
        <v>564</v>
      </c>
      <c r="G344" s="71">
        <v>4</v>
      </c>
      <c r="I344" s="82" t="s">
        <v>298</v>
      </c>
      <c r="J344" s="33">
        <v>4</v>
      </c>
      <c r="K344" s="33"/>
      <c r="L344" s="33"/>
      <c r="M344" s="33"/>
      <c r="N344" s="33">
        <v>12</v>
      </c>
      <c r="O344" s="33">
        <v>4</v>
      </c>
      <c r="P344" s="33"/>
      <c r="Q344" s="49"/>
      <c r="R344" s="50"/>
      <c r="S344" s="49"/>
      <c r="T344" s="49">
        <f t="shared" si="6"/>
        <v>20</v>
      </c>
    </row>
    <row r="345" spans="3:20" x14ac:dyDescent="0.25">
      <c r="C345" s="67" t="s">
        <v>565</v>
      </c>
      <c r="D345" s="69" t="s">
        <v>95</v>
      </c>
      <c r="E345" s="68" t="s">
        <v>566</v>
      </c>
      <c r="F345" s="71" t="s">
        <v>521</v>
      </c>
      <c r="G345" s="71">
        <v>4</v>
      </c>
      <c r="I345" s="79" t="s">
        <v>411</v>
      </c>
      <c r="J345" s="32">
        <v>4</v>
      </c>
      <c r="K345" s="32"/>
      <c r="L345" s="32"/>
      <c r="M345" s="32"/>
      <c r="N345" s="32"/>
      <c r="O345" s="32"/>
      <c r="P345" s="32"/>
      <c r="Q345" s="32"/>
      <c r="R345" s="46"/>
      <c r="S345" s="46"/>
      <c r="T345" s="46">
        <f t="shared" si="6"/>
        <v>4</v>
      </c>
    </row>
    <row r="346" spans="3:20" x14ac:dyDescent="0.25">
      <c r="C346" s="67" t="s">
        <v>565</v>
      </c>
      <c r="D346" s="69" t="s">
        <v>95</v>
      </c>
      <c r="E346" s="68" t="s">
        <v>566</v>
      </c>
      <c r="F346" s="71" t="s">
        <v>440</v>
      </c>
      <c r="G346" s="71">
        <v>4</v>
      </c>
      <c r="I346" s="82" t="s">
        <v>800</v>
      </c>
      <c r="J346" s="33"/>
      <c r="K346" s="33"/>
      <c r="L346" s="33"/>
      <c r="M346" s="33"/>
      <c r="N346" s="33"/>
      <c r="O346" s="33"/>
      <c r="P346" s="33">
        <v>4</v>
      </c>
      <c r="Q346" s="49">
        <v>4</v>
      </c>
      <c r="R346" s="50"/>
      <c r="S346" s="49"/>
      <c r="T346" s="49">
        <f t="shared" si="6"/>
        <v>8</v>
      </c>
    </row>
    <row r="347" spans="3:20" x14ac:dyDescent="0.25">
      <c r="C347" s="67" t="s">
        <v>567</v>
      </c>
      <c r="D347" s="69" t="s">
        <v>139</v>
      </c>
      <c r="E347" s="68" t="s">
        <v>568</v>
      </c>
      <c r="F347" s="71" t="s">
        <v>252</v>
      </c>
      <c r="G347" s="71">
        <v>4</v>
      </c>
      <c r="I347" s="82" t="s">
        <v>939</v>
      </c>
      <c r="J347" s="33"/>
      <c r="K347" s="33"/>
      <c r="L347" s="33"/>
      <c r="M347" s="33"/>
      <c r="N347" s="33"/>
      <c r="O347" s="33"/>
      <c r="P347" s="33"/>
      <c r="Q347" s="49"/>
      <c r="R347" s="50">
        <v>4</v>
      </c>
      <c r="S347" s="49"/>
      <c r="T347" s="49">
        <f t="shared" si="6"/>
        <v>4</v>
      </c>
    </row>
    <row r="348" spans="3:20" x14ac:dyDescent="0.25">
      <c r="C348" s="67" t="s">
        <v>567</v>
      </c>
      <c r="D348" s="69" t="s">
        <v>139</v>
      </c>
      <c r="E348" s="68" t="s">
        <v>568</v>
      </c>
      <c r="F348" s="71" t="s">
        <v>145</v>
      </c>
      <c r="G348" s="71">
        <v>4</v>
      </c>
      <c r="I348" s="82" t="s">
        <v>906</v>
      </c>
      <c r="J348" s="33"/>
      <c r="K348" s="33"/>
      <c r="L348" s="33"/>
      <c r="M348" s="33"/>
      <c r="N348" s="33"/>
      <c r="O348" s="33"/>
      <c r="P348" s="33"/>
      <c r="Q348" s="49"/>
      <c r="R348" s="50">
        <v>4</v>
      </c>
      <c r="S348" s="49"/>
      <c r="T348" s="49">
        <f t="shared" si="6"/>
        <v>4</v>
      </c>
    </row>
    <row r="349" spans="3:20" x14ac:dyDescent="0.25">
      <c r="C349" s="67" t="s">
        <v>569</v>
      </c>
      <c r="D349" s="69" t="s">
        <v>110</v>
      </c>
      <c r="E349" s="68" t="s">
        <v>570</v>
      </c>
      <c r="F349" s="71" t="s">
        <v>559</v>
      </c>
      <c r="G349" s="71">
        <v>4</v>
      </c>
      <c r="I349" s="79" t="s">
        <v>563</v>
      </c>
      <c r="J349" s="32"/>
      <c r="K349" s="32"/>
      <c r="L349" s="32"/>
      <c r="M349" s="32"/>
      <c r="N349" s="32">
        <v>4</v>
      </c>
      <c r="O349" s="32"/>
      <c r="P349" s="32"/>
      <c r="Q349" s="32"/>
      <c r="R349" s="46"/>
      <c r="S349" s="46"/>
      <c r="T349" s="46">
        <f t="shared" si="6"/>
        <v>4</v>
      </c>
    </row>
    <row r="350" spans="3:20" x14ac:dyDescent="0.25">
      <c r="C350" s="67" t="s">
        <v>569</v>
      </c>
      <c r="D350" s="69" t="s">
        <v>110</v>
      </c>
      <c r="E350" s="68" t="s">
        <v>570</v>
      </c>
      <c r="F350" s="71" t="s">
        <v>298</v>
      </c>
      <c r="G350" s="71">
        <v>4</v>
      </c>
      <c r="I350" s="80" t="s">
        <v>489</v>
      </c>
      <c r="J350" s="32"/>
      <c r="K350" s="32"/>
      <c r="L350" s="32"/>
      <c r="M350" s="32">
        <v>4</v>
      </c>
      <c r="N350" s="32"/>
      <c r="O350" s="32"/>
      <c r="P350" s="32"/>
      <c r="Q350" s="32"/>
      <c r="R350" s="46"/>
      <c r="S350" s="46"/>
      <c r="T350" s="46">
        <f t="shared" si="6"/>
        <v>4</v>
      </c>
    </row>
    <row r="351" spans="3:20" x14ac:dyDescent="0.25">
      <c r="C351" s="67" t="s">
        <v>571</v>
      </c>
      <c r="D351" s="69" t="s">
        <v>68</v>
      </c>
      <c r="E351" s="68" t="s">
        <v>572</v>
      </c>
      <c r="F351" s="71" t="s">
        <v>573</v>
      </c>
      <c r="G351" s="71">
        <v>4</v>
      </c>
      <c r="I351" s="82" t="s">
        <v>652</v>
      </c>
      <c r="J351" s="33"/>
      <c r="K351" s="33"/>
      <c r="L351" s="33"/>
      <c r="M351" s="33"/>
      <c r="N351" s="33"/>
      <c r="O351" s="33">
        <v>4</v>
      </c>
      <c r="P351" s="33"/>
      <c r="Q351" s="49"/>
      <c r="R351" s="50"/>
      <c r="S351" s="49"/>
      <c r="T351" s="49">
        <f t="shared" si="6"/>
        <v>4</v>
      </c>
    </row>
    <row r="352" spans="3:20" x14ac:dyDescent="0.25">
      <c r="C352" s="67" t="s">
        <v>571</v>
      </c>
      <c r="D352" s="69" t="s">
        <v>68</v>
      </c>
      <c r="E352" s="68" t="s">
        <v>572</v>
      </c>
      <c r="F352" s="71" t="s">
        <v>574</v>
      </c>
      <c r="G352" s="71">
        <v>4</v>
      </c>
      <c r="I352" s="79" t="s">
        <v>554</v>
      </c>
      <c r="J352" s="32"/>
      <c r="K352" s="32"/>
      <c r="L352" s="32"/>
      <c r="M352" s="32"/>
      <c r="N352" s="32">
        <v>8</v>
      </c>
      <c r="O352" s="32">
        <v>8</v>
      </c>
      <c r="P352" s="32"/>
      <c r="Q352" s="32"/>
      <c r="R352" s="46"/>
      <c r="S352" s="46"/>
      <c r="T352" s="46">
        <f t="shared" si="6"/>
        <v>16</v>
      </c>
    </row>
    <row r="353" spans="3:20" x14ac:dyDescent="0.25">
      <c r="C353" s="67" t="s">
        <v>575</v>
      </c>
      <c r="D353" s="69" t="s">
        <v>547</v>
      </c>
      <c r="E353" s="68" t="s">
        <v>576</v>
      </c>
      <c r="F353" s="71" t="s">
        <v>521</v>
      </c>
      <c r="G353" s="71">
        <v>4</v>
      </c>
      <c r="I353" s="82" t="s">
        <v>122</v>
      </c>
      <c r="J353" s="33"/>
      <c r="K353" s="33"/>
      <c r="L353" s="33"/>
      <c r="M353" s="33"/>
      <c r="N353" s="33"/>
      <c r="O353" s="33"/>
      <c r="P353" s="33"/>
      <c r="Q353" s="49"/>
      <c r="R353" s="50">
        <v>4</v>
      </c>
      <c r="S353" s="49"/>
      <c r="T353" s="49">
        <f t="shared" si="6"/>
        <v>4</v>
      </c>
    </row>
    <row r="354" spans="3:20" x14ac:dyDescent="0.25">
      <c r="C354" s="67" t="s">
        <v>575</v>
      </c>
      <c r="D354" s="69" t="s">
        <v>547</v>
      </c>
      <c r="E354" s="68" t="s">
        <v>576</v>
      </c>
      <c r="F354" s="71" t="s">
        <v>577</v>
      </c>
      <c r="G354" s="71">
        <v>4</v>
      </c>
      <c r="I354" s="82" t="s">
        <v>841</v>
      </c>
      <c r="J354" s="33"/>
      <c r="K354" s="33"/>
      <c r="L354" s="33"/>
      <c r="M354" s="33"/>
      <c r="N354" s="33"/>
      <c r="O354" s="33"/>
      <c r="P354" s="33"/>
      <c r="Q354" s="49">
        <v>4</v>
      </c>
      <c r="R354" s="50"/>
      <c r="S354" s="49"/>
      <c r="T354" s="49">
        <f t="shared" si="6"/>
        <v>4</v>
      </c>
    </row>
    <row r="355" spans="3:20" x14ac:dyDescent="0.25">
      <c r="C355" s="67" t="s">
        <v>578</v>
      </c>
      <c r="D355" s="69" t="s">
        <v>4</v>
      </c>
      <c r="E355" s="68" t="s">
        <v>579</v>
      </c>
      <c r="F355" s="71" t="s">
        <v>580</v>
      </c>
      <c r="G355" s="71">
        <v>4</v>
      </c>
      <c r="I355" s="82" t="s">
        <v>770</v>
      </c>
      <c r="J355" s="33"/>
      <c r="K355" s="33"/>
      <c r="L355" s="33"/>
      <c r="M355" s="33"/>
      <c r="N355" s="33"/>
      <c r="O355" s="33"/>
      <c r="P355" s="33">
        <v>4</v>
      </c>
      <c r="Q355" s="49"/>
      <c r="R355" s="50"/>
      <c r="S355" s="49"/>
      <c r="T355" s="49">
        <f t="shared" si="6"/>
        <v>4</v>
      </c>
    </row>
    <row r="356" spans="3:20" x14ac:dyDescent="0.25">
      <c r="C356" s="67" t="s">
        <v>578</v>
      </c>
      <c r="D356" s="69" t="s">
        <v>4</v>
      </c>
      <c r="E356" s="68" t="s">
        <v>579</v>
      </c>
      <c r="F356" s="71" t="s">
        <v>400</v>
      </c>
      <c r="G356" s="71">
        <v>4</v>
      </c>
      <c r="I356" s="82" t="s">
        <v>636</v>
      </c>
      <c r="J356" s="33"/>
      <c r="K356" s="33"/>
      <c r="L356" s="33"/>
      <c r="M356" s="33"/>
      <c r="N356" s="33"/>
      <c r="O356" s="33">
        <v>4</v>
      </c>
      <c r="P356" s="33"/>
      <c r="Q356" s="49"/>
      <c r="R356" s="50"/>
      <c r="S356" s="49"/>
      <c r="T356" s="49">
        <f t="shared" si="6"/>
        <v>4</v>
      </c>
    </row>
    <row r="357" spans="3:20" x14ac:dyDescent="0.25">
      <c r="C357" s="67" t="s">
        <v>581</v>
      </c>
      <c r="D357" s="69" t="s">
        <v>258</v>
      </c>
      <c r="E357" s="68" t="s">
        <v>582</v>
      </c>
      <c r="F357" s="71" t="s">
        <v>583</v>
      </c>
      <c r="G357" s="71">
        <v>4</v>
      </c>
      <c r="I357" s="79" t="s">
        <v>462</v>
      </c>
      <c r="J357" s="32"/>
      <c r="K357" s="32"/>
      <c r="L357" s="32"/>
      <c r="M357" s="32">
        <v>4</v>
      </c>
      <c r="N357" s="32"/>
      <c r="O357" s="32"/>
      <c r="P357" s="32"/>
      <c r="Q357" s="32"/>
      <c r="R357" s="46"/>
      <c r="S357" s="46"/>
      <c r="T357" s="46">
        <f t="shared" si="6"/>
        <v>4</v>
      </c>
    </row>
    <row r="358" spans="3:20" x14ac:dyDescent="0.25">
      <c r="C358" s="67" t="s">
        <v>581</v>
      </c>
      <c r="D358" s="69" t="s">
        <v>258</v>
      </c>
      <c r="E358" s="68" t="s">
        <v>582</v>
      </c>
      <c r="F358" s="71" t="s">
        <v>584</v>
      </c>
      <c r="G358" s="71">
        <v>4</v>
      </c>
      <c r="I358" s="82" t="s">
        <v>664</v>
      </c>
      <c r="J358" s="33"/>
      <c r="K358" s="33"/>
      <c r="L358" s="33"/>
      <c r="M358" s="33"/>
      <c r="N358" s="33"/>
      <c r="O358" s="33">
        <v>4</v>
      </c>
      <c r="P358" s="33"/>
      <c r="Q358" s="49"/>
      <c r="R358" s="50">
        <v>4</v>
      </c>
      <c r="S358" s="49"/>
      <c r="T358" s="49">
        <f t="shared" si="6"/>
        <v>8</v>
      </c>
    </row>
    <row r="359" spans="3:20" x14ac:dyDescent="0.25">
      <c r="C359" s="67" t="s">
        <v>585</v>
      </c>
      <c r="D359" s="69" t="s">
        <v>110</v>
      </c>
      <c r="E359" s="68" t="s">
        <v>586</v>
      </c>
      <c r="F359" s="71" t="s">
        <v>252</v>
      </c>
      <c r="G359" s="71">
        <v>4</v>
      </c>
      <c r="I359" s="82" t="s">
        <v>885</v>
      </c>
      <c r="J359" s="33"/>
      <c r="K359" s="33"/>
      <c r="L359" s="33"/>
      <c r="M359" s="33"/>
      <c r="N359" s="33"/>
      <c r="O359" s="33"/>
      <c r="P359" s="33"/>
      <c r="Q359" s="49">
        <v>4</v>
      </c>
      <c r="R359" s="50"/>
      <c r="S359" s="49"/>
      <c r="T359" s="49">
        <f t="shared" si="6"/>
        <v>4</v>
      </c>
    </row>
    <row r="360" spans="3:20" x14ac:dyDescent="0.25">
      <c r="C360" s="67" t="s">
        <v>585</v>
      </c>
      <c r="D360" s="69" t="s">
        <v>110</v>
      </c>
      <c r="E360" s="68" t="s">
        <v>586</v>
      </c>
      <c r="F360" s="71" t="s">
        <v>435</v>
      </c>
      <c r="G360" s="71">
        <v>4</v>
      </c>
      <c r="I360" s="82" t="s">
        <v>583</v>
      </c>
      <c r="J360" s="33"/>
      <c r="K360" s="33"/>
      <c r="L360" s="33"/>
      <c r="M360" s="33"/>
      <c r="N360" s="33">
        <v>4</v>
      </c>
      <c r="O360" s="33"/>
      <c r="P360" s="33"/>
      <c r="Q360" s="49"/>
      <c r="R360" s="50"/>
      <c r="S360" s="49"/>
      <c r="T360" s="49">
        <f t="shared" si="6"/>
        <v>4</v>
      </c>
    </row>
    <row r="361" spans="3:20" x14ac:dyDescent="0.25">
      <c r="C361" s="67" t="s">
        <v>587</v>
      </c>
      <c r="D361" s="69" t="s">
        <v>4</v>
      </c>
      <c r="E361" s="68" t="s">
        <v>588</v>
      </c>
      <c r="F361" s="71" t="s">
        <v>377</v>
      </c>
      <c r="G361" s="71">
        <v>4</v>
      </c>
      <c r="I361" s="82" t="s">
        <v>761</v>
      </c>
      <c r="J361" s="33"/>
      <c r="K361" s="33"/>
      <c r="L361" s="33"/>
      <c r="M361" s="33"/>
      <c r="N361" s="33"/>
      <c r="O361" s="33"/>
      <c r="P361" s="33">
        <v>4</v>
      </c>
      <c r="Q361" s="49">
        <v>4</v>
      </c>
      <c r="R361" s="50"/>
      <c r="S361" s="49"/>
      <c r="T361" s="49">
        <f t="shared" ref="T361:T424" si="7">SUM(J361:S361)</f>
        <v>8</v>
      </c>
    </row>
    <row r="362" spans="3:20" x14ac:dyDescent="0.25">
      <c r="C362" s="67" t="s">
        <v>587</v>
      </c>
      <c r="D362" s="69" t="s">
        <v>4</v>
      </c>
      <c r="E362" s="68" t="s">
        <v>588</v>
      </c>
      <c r="F362" s="71" t="s">
        <v>556</v>
      </c>
      <c r="G362" s="71">
        <v>4</v>
      </c>
      <c r="I362" s="80" t="s">
        <v>447</v>
      </c>
      <c r="J362" s="32"/>
      <c r="K362" s="32">
        <v>4</v>
      </c>
      <c r="L362" s="32"/>
      <c r="M362" s="32"/>
      <c r="N362" s="32"/>
      <c r="O362" s="32"/>
      <c r="P362" s="32"/>
      <c r="Q362" s="32"/>
      <c r="R362" s="46"/>
      <c r="S362" s="46"/>
      <c r="T362" s="46">
        <f t="shared" si="7"/>
        <v>4</v>
      </c>
    </row>
    <row r="363" spans="3:20" x14ac:dyDescent="0.25">
      <c r="C363" s="67" t="s">
        <v>589</v>
      </c>
      <c r="D363" s="69" t="s">
        <v>68</v>
      </c>
      <c r="E363" s="68" t="s">
        <v>590</v>
      </c>
      <c r="F363" s="71" t="s">
        <v>539</v>
      </c>
      <c r="G363" s="71">
        <v>4</v>
      </c>
      <c r="I363" s="82" t="s">
        <v>722</v>
      </c>
      <c r="J363" s="32"/>
      <c r="K363" s="32"/>
      <c r="L363" s="32"/>
      <c r="M363" s="32">
        <v>4</v>
      </c>
      <c r="N363" s="32"/>
      <c r="O363" s="32">
        <v>4</v>
      </c>
      <c r="P363" s="32"/>
      <c r="Q363" s="32"/>
      <c r="R363" s="50"/>
      <c r="S363" s="46"/>
      <c r="T363" s="46">
        <f t="shared" si="7"/>
        <v>8</v>
      </c>
    </row>
    <row r="364" spans="3:20" x14ac:dyDescent="0.25">
      <c r="C364" s="67" t="s">
        <v>589</v>
      </c>
      <c r="D364" s="69" t="s">
        <v>68</v>
      </c>
      <c r="E364" s="68" t="s">
        <v>590</v>
      </c>
      <c r="F364" s="71" t="s">
        <v>591</v>
      </c>
      <c r="G364" s="71">
        <v>4</v>
      </c>
      <c r="I364" s="80" t="s">
        <v>501</v>
      </c>
      <c r="J364" s="32"/>
      <c r="K364" s="32"/>
      <c r="L364" s="32"/>
      <c r="M364" s="32">
        <v>4</v>
      </c>
      <c r="N364" s="32"/>
      <c r="O364" s="32"/>
      <c r="P364" s="32"/>
      <c r="Q364" s="32"/>
      <c r="R364" s="46"/>
      <c r="S364" s="46"/>
      <c r="T364" s="46">
        <f t="shared" si="7"/>
        <v>4</v>
      </c>
    </row>
    <row r="365" spans="3:20" x14ac:dyDescent="0.25">
      <c r="C365" s="67" t="s">
        <v>592</v>
      </c>
      <c r="D365" s="69" t="s">
        <v>492</v>
      </c>
      <c r="E365" s="68" t="s">
        <v>514</v>
      </c>
      <c r="F365" s="71" t="s">
        <v>473</v>
      </c>
      <c r="G365" s="71">
        <v>4</v>
      </c>
      <c r="I365" s="82" t="s">
        <v>892</v>
      </c>
      <c r="J365" s="33"/>
      <c r="K365" s="33"/>
      <c r="L365" s="33"/>
      <c r="M365" s="33"/>
      <c r="N365" s="33"/>
      <c r="O365" s="33"/>
      <c r="P365" s="33"/>
      <c r="Q365" s="49"/>
      <c r="R365" s="50">
        <v>4</v>
      </c>
      <c r="S365" s="49"/>
      <c r="T365" s="49">
        <f t="shared" si="7"/>
        <v>4</v>
      </c>
    </row>
    <row r="366" spans="3:20" x14ac:dyDescent="0.25">
      <c r="C366" s="67" t="s">
        <v>592</v>
      </c>
      <c r="D366" s="69" t="s">
        <v>492</v>
      </c>
      <c r="E366" s="68" t="s">
        <v>514</v>
      </c>
      <c r="F366" s="71" t="s">
        <v>554</v>
      </c>
      <c r="G366" s="71">
        <v>4</v>
      </c>
      <c r="I366" s="82" t="s">
        <v>530</v>
      </c>
      <c r="J366" s="32"/>
      <c r="K366" s="32"/>
      <c r="L366" s="32"/>
      <c r="M366" s="32">
        <v>4</v>
      </c>
      <c r="N366" s="32"/>
      <c r="O366" s="32"/>
      <c r="P366" s="32"/>
      <c r="Q366" s="32"/>
      <c r="R366" s="50"/>
      <c r="S366" s="46"/>
      <c r="T366" s="46">
        <f t="shared" si="7"/>
        <v>4</v>
      </c>
    </row>
    <row r="367" spans="3:20" x14ac:dyDescent="0.25">
      <c r="C367" s="67" t="s">
        <v>593</v>
      </c>
      <c r="D367" s="69" t="s">
        <v>258</v>
      </c>
      <c r="E367" s="68" t="s">
        <v>594</v>
      </c>
      <c r="F367" s="71" t="s">
        <v>521</v>
      </c>
      <c r="G367" s="71">
        <v>4</v>
      </c>
      <c r="I367" s="79" t="s">
        <v>473</v>
      </c>
      <c r="J367" s="32"/>
      <c r="K367" s="32"/>
      <c r="L367" s="32"/>
      <c r="M367" s="32">
        <v>4</v>
      </c>
      <c r="N367" s="32">
        <v>4</v>
      </c>
      <c r="O367" s="32">
        <v>4</v>
      </c>
      <c r="P367" s="32"/>
      <c r="Q367" s="32">
        <v>8</v>
      </c>
      <c r="R367" s="46"/>
      <c r="S367" s="46">
        <v>4</v>
      </c>
      <c r="T367" s="46">
        <f t="shared" si="7"/>
        <v>24</v>
      </c>
    </row>
    <row r="368" spans="3:20" x14ac:dyDescent="0.25">
      <c r="C368" s="67" t="s">
        <v>593</v>
      </c>
      <c r="D368" s="69" t="s">
        <v>258</v>
      </c>
      <c r="E368" s="68" t="s">
        <v>594</v>
      </c>
      <c r="F368" s="71" t="s">
        <v>378</v>
      </c>
      <c r="G368" s="71">
        <v>4</v>
      </c>
      <c r="I368" s="82" t="s">
        <v>494</v>
      </c>
      <c r="J368" s="33"/>
      <c r="K368" s="33"/>
      <c r="L368" s="33"/>
      <c r="M368" s="33">
        <v>8</v>
      </c>
      <c r="N368" s="33"/>
      <c r="O368" s="33"/>
      <c r="P368" s="33"/>
      <c r="Q368" s="49"/>
      <c r="R368" s="50"/>
      <c r="S368" s="49"/>
      <c r="T368" s="49">
        <f t="shared" si="7"/>
        <v>8</v>
      </c>
    </row>
    <row r="369" spans="3:20" x14ac:dyDescent="0.25">
      <c r="C369" s="76">
        <v>30956</v>
      </c>
      <c r="D369" s="69" t="s">
        <v>95</v>
      </c>
      <c r="E369" s="68" t="s">
        <v>595</v>
      </c>
      <c r="F369" s="66" t="s">
        <v>205</v>
      </c>
      <c r="G369" s="70">
        <v>4</v>
      </c>
      <c r="I369" s="82" t="s">
        <v>556</v>
      </c>
      <c r="J369" s="33"/>
      <c r="K369" s="33"/>
      <c r="L369" s="33"/>
      <c r="M369" s="33"/>
      <c r="N369" s="33">
        <v>8</v>
      </c>
      <c r="O369" s="33">
        <v>8</v>
      </c>
      <c r="P369" s="33">
        <v>12</v>
      </c>
      <c r="Q369" s="49">
        <v>4</v>
      </c>
      <c r="R369" s="50">
        <v>4</v>
      </c>
      <c r="S369" s="49"/>
      <c r="T369" s="49">
        <f t="shared" si="7"/>
        <v>36</v>
      </c>
    </row>
    <row r="370" spans="3:20" x14ac:dyDescent="0.25">
      <c r="C370" s="76">
        <v>30956</v>
      </c>
      <c r="D370" s="69" t="s">
        <v>95</v>
      </c>
      <c r="E370" s="68" t="s">
        <v>595</v>
      </c>
      <c r="F370" s="66" t="s">
        <v>596</v>
      </c>
      <c r="G370" s="70">
        <v>4</v>
      </c>
      <c r="I370" s="82" t="s">
        <v>874</v>
      </c>
      <c r="J370" s="33"/>
      <c r="K370" s="33"/>
      <c r="L370" s="33"/>
      <c r="M370" s="33"/>
      <c r="N370" s="33"/>
      <c r="O370" s="33"/>
      <c r="P370" s="33"/>
      <c r="Q370" s="49">
        <v>4</v>
      </c>
      <c r="R370" s="50"/>
      <c r="S370" s="49"/>
      <c r="T370" s="49">
        <f t="shared" si="7"/>
        <v>4</v>
      </c>
    </row>
    <row r="371" spans="3:20" x14ac:dyDescent="0.25">
      <c r="C371" s="67" t="s">
        <v>597</v>
      </c>
      <c r="D371" s="69" t="s">
        <v>110</v>
      </c>
      <c r="E371" s="68" t="s">
        <v>598</v>
      </c>
      <c r="F371" s="71" t="s">
        <v>518</v>
      </c>
      <c r="G371" s="71">
        <v>4</v>
      </c>
      <c r="I371" s="82" t="s">
        <v>839</v>
      </c>
      <c r="J371" s="33"/>
      <c r="K371" s="33"/>
      <c r="L371" s="33"/>
      <c r="M371" s="33"/>
      <c r="N371" s="33"/>
      <c r="O371" s="33"/>
      <c r="P371" s="33"/>
      <c r="Q371" s="49">
        <v>4</v>
      </c>
      <c r="R371" s="50"/>
      <c r="S371" s="49"/>
      <c r="T371" s="49">
        <f t="shared" si="7"/>
        <v>4</v>
      </c>
    </row>
    <row r="372" spans="3:20" x14ac:dyDescent="0.25">
      <c r="C372" s="67" t="s">
        <v>599</v>
      </c>
      <c r="D372" s="69" t="s">
        <v>95</v>
      </c>
      <c r="E372" s="68" t="s">
        <v>520</v>
      </c>
      <c r="F372" s="71" t="s">
        <v>231</v>
      </c>
      <c r="G372" s="71">
        <v>4</v>
      </c>
      <c r="I372" s="82" t="s">
        <v>521</v>
      </c>
      <c r="J372" s="33"/>
      <c r="K372" s="33"/>
      <c r="L372" s="33"/>
      <c r="M372" s="33">
        <v>4</v>
      </c>
      <c r="N372" s="33">
        <v>16</v>
      </c>
      <c r="O372" s="33">
        <v>4</v>
      </c>
      <c r="P372" s="33">
        <v>12</v>
      </c>
      <c r="Q372" s="49">
        <v>12</v>
      </c>
      <c r="R372" s="50">
        <v>8</v>
      </c>
      <c r="S372" s="49">
        <v>8</v>
      </c>
      <c r="T372" s="49">
        <f t="shared" si="7"/>
        <v>64</v>
      </c>
    </row>
    <row r="373" spans="3:20" x14ac:dyDescent="0.25">
      <c r="C373" s="67" t="s">
        <v>599</v>
      </c>
      <c r="D373" s="69" t="s">
        <v>95</v>
      </c>
      <c r="E373" s="68" t="s">
        <v>520</v>
      </c>
      <c r="F373" s="71" t="s">
        <v>490</v>
      </c>
      <c r="G373" s="71">
        <v>4</v>
      </c>
      <c r="I373" s="82" t="s">
        <v>1005</v>
      </c>
      <c r="J373" s="33"/>
      <c r="K373" s="33"/>
      <c r="L373" s="33"/>
      <c r="M373" s="33"/>
      <c r="N373" s="33"/>
      <c r="O373" s="33"/>
      <c r="P373" s="33"/>
      <c r="Q373" s="49"/>
      <c r="R373" s="50"/>
      <c r="S373" s="49">
        <v>8</v>
      </c>
      <c r="T373" s="49">
        <f t="shared" si="7"/>
        <v>8</v>
      </c>
    </row>
    <row r="374" spans="3:20" x14ac:dyDescent="0.25">
      <c r="C374" s="67" t="s">
        <v>600</v>
      </c>
      <c r="D374" s="69" t="s">
        <v>196</v>
      </c>
      <c r="E374" s="68" t="s">
        <v>601</v>
      </c>
      <c r="F374" s="71" t="s">
        <v>477</v>
      </c>
      <c r="G374" s="71">
        <v>4</v>
      </c>
      <c r="I374" s="82" t="s">
        <v>918</v>
      </c>
      <c r="J374" s="33"/>
      <c r="K374" s="33"/>
      <c r="L374" s="33"/>
      <c r="M374" s="33"/>
      <c r="N374" s="33"/>
      <c r="O374" s="33"/>
      <c r="P374" s="33"/>
      <c r="Q374" s="49"/>
      <c r="R374" s="50">
        <v>4</v>
      </c>
      <c r="S374" s="49"/>
      <c r="T374" s="49">
        <f t="shared" si="7"/>
        <v>4</v>
      </c>
    </row>
    <row r="375" spans="3:20" x14ac:dyDescent="0.25">
      <c r="C375" s="67" t="s">
        <v>600</v>
      </c>
      <c r="D375" s="69" t="s">
        <v>196</v>
      </c>
      <c r="E375" s="68" t="s">
        <v>601</v>
      </c>
      <c r="F375" s="71" t="s">
        <v>602</v>
      </c>
      <c r="G375" s="71">
        <v>4</v>
      </c>
      <c r="I375" s="82" t="s">
        <v>1034</v>
      </c>
      <c r="J375" s="33"/>
      <c r="K375" s="33"/>
      <c r="L375" s="33"/>
      <c r="M375" s="33"/>
      <c r="N375" s="33"/>
      <c r="O375" s="33"/>
      <c r="P375" s="33"/>
      <c r="Q375" s="49"/>
      <c r="R375" s="50"/>
      <c r="S375" s="49">
        <v>4</v>
      </c>
      <c r="T375" s="49">
        <f t="shared" si="7"/>
        <v>4</v>
      </c>
    </row>
    <row r="376" spans="3:20" x14ac:dyDescent="0.25">
      <c r="C376" s="67" t="s">
        <v>603</v>
      </c>
      <c r="D376" s="69" t="s">
        <v>4</v>
      </c>
      <c r="E376" s="68" t="s">
        <v>598</v>
      </c>
      <c r="F376" s="71" t="s">
        <v>465</v>
      </c>
      <c r="G376" s="71">
        <v>4</v>
      </c>
      <c r="I376" s="82" t="s">
        <v>629</v>
      </c>
      <c r="J376" s="33"/>
      <c r="K376" s="33"/>
      <c r="L376" s="33"/>
      <c r="M376" s="33"/>
      <c r="N376" s="33"/>
      <c r="O376" s="33">
        <v>4</v>
      </c>
      <c r="P376" s="33">
        <v>4</v>
      </c>
      <c r="Q376" s="49"/>
      <c r="R376" s="50"/>
      <c r="S376" s="49"/>
      <c r="T376" s="49">
        <f t="shared" si="7"/>
        <v>8</v>
      </c>
    </row>
    <row r="377" spans="3:20" x14ac:dyDescent="0.25">
      <c r="C377" s="67" t="s">
        <v>604</v>
      </c>
      <c r="D377" s="69" t="s">
        <v>139</v>
      </c>
      <c r="E377" s="68" t="s">
        <v>605</v>
      </c>
      <c r="F377" s="71" t="s">
        <v>606</v>
      </c>
      <c r="G377" s="71">
        <v>4</v>
      </c>
      <c r="I377" s="82" t="s">
        <v>816</v>
      </c>
      <c r="J377" s="33"/>
      <c r="K377" s="33"/>
      <c r="L377" s="33"/>
      <c r="M377" s="33"/>
      <c r="N377" s="33"/>
      <c r="O377" s="33"/>
      <c r="P377" s="33"/>
      <c r="Q377" s="49">
        <v>4</v>
      </c>
      <c r="R377" s="50"/>
      <c r="S377" s="49"/>
      <c r="T377" s="49">
        <f t="shared" si="7"/>
        <v>4</v>
      </c>
    </row>
    <row r="378" spans="3:20" x14ac:dyDescent="0.25">
      <c r="C378" s="67" t="s">
        <v>604</v>
      </c>
      <c r="D378" s="69" t="s">
        <v>139</v>
      </c>
      <c r="E378" s="68" t="s">
        <v>605</v>
      </c>
      <c r="F378" s="71" t="s">
        <v>607</v>
      </c>
      <c r="G378" s="71">
        <v>4</v>
      </c>
      <c r="I378" s="82" t="s">
        <v>630</v>
      </c>
      <c r="J378" s="33"/>
      <c r="K378" s="33"/>
      <c r="L378" s="33"/>
      <c r="M378" s="33"/>
      <c r="N378" s="33"/>
      <c r="O378" s="33">
        <v>4</v>
      </c>
      <c r="P378" s="33">
        <v>4</v>
      </c>
      <c r="Q378" s="49"/>
      <c r="R378" s="50"/>
      <c r="S378" s="20"/>
      <c r="T378" s="49">
        <f t="shared" si="7"/>
        <v>8</v>
      </c>
    </row>
    <row r="379" spans="3:20" x14ac:dyDescent="0.25">
      <c r="C379" s="67" t="s">
        <v>608</v>
      </c>
      <c r="D379" s="69" t="s">
        <v>68</v>
      </c>
      <c r="E379" s="68" t="s">
        <v>461</v>
      </c>
      <c r="F379" s="71" t="s">
        <v>609</v>
      </c>
      <c r="G379" s="71">
        <v>4</v>
      </c>
      <c r="I379" s="82" t="s">
        <v>825</v>
      </c>
      <c r="J379" s="33"/>
      <c r="K379" s="33"/>
      <c r="L379" s="33"/>
      <c r="M379" s="33"/>
      <c r="N379" s="33"/>
      <c r="O379" s="33"/>
      <c r="P379" s="33"/>
      <c r="Q379" s="49">
        <v>4</v>
      </c>
      <c r="R379" s="50"/>
      <c r="S379" s="49"/>
      <c r="T379" s="49">
        <f t="shared" si="7"/>
        <v>4</v>
      </c>
    </row>
    <row r="380" spans="3:20" x14ac:dyDescent="0.25">
      <c r="C380" s="67" t="s">
        <v>608</v>
      </c>
      <c r="D380" s="69" t="s">
        <v>68</v>
      </c>
      <c r="E380" s="68" t="s">
        <v>461</v>
      </c>
      <c r="F380" s="71" t="s">
        <v>602</v>
      </c>
      <c r="G380" s="71">
        <v>4</v>
      </c>
      <c r="I380" s="82" t="s">
        <v>826</v>
      </c>
      <c r="J380" s="33"/>
      <c r="K380" s="33"/>
      <c r="L380" s="33"/>
      <c r="M380" s="33"/>
      <c r="N380" s="33"/>
      <c r="O380" s="33"/>
      <c r="P380" s="33"/>
      <c r="Q380" s="49">
        <v>4</v>
      </c>
      <c r="R380" s="50"/>
      <c r="S380" s="49"/>
      <c r="T380" s="49">
        <f t="shared" si="7"/>
        <v>4</v>
      </c>
    </row>
    <row r="381" spans="3:20" x14ac:dyDescent="0.25">
      <c r="C381" s="72"/>
      <c r="D381" s="73"/>
      <c r="E381" s="77">
        <v>1985</v>
      </c>
      <c r="F381" s="75"/>
      <c r="G381" s="75"/>
      <c r="I381" s="82" t="s">
        <v>941</v>
      </c>
      <c r="J381" s="33"/>
      <c r="K381" s="33"/>
      <c r="L381" s="33"/>
      <c r="M381" s="33"/>
      <c r="N381" s="33"/>
      <c r="O381" s="33"/>
      <c r="P381" s="33"/>
      <c r="Q381" s="49"/>
      <c r="R381" s="50">
        <v>4</v>
      </c>
      <c r="S381" s="49"/>
      <c r="T381" s="49">
        <f t="shared" si="7"/>
        <v>4</v>
      </c>
    </row>
    <row r="382" spans="3:20" x14ac:dyDescent="0.25">
      <c r="C382" s="67">
        <v>1985</v>
      </c>
      <c r="D382" s="69" t="s">
        <v>68</v>
      </c>
      <c r="E382" s="68" t="s">
        <v>610</v>
      </c>
      <c r="F382" s="66" t="s">
        <v>611</v>
      </c>
      <c r="G382" s="70">
        <v>4</v>
      </c>
      <c r="I382" s="82" t="s">
        <v>443</v>
      </c>
      <c r="J382" s="33"/>
      <c r="K382" s="33">
        <v>4</v>
      </c>
      <c r="L382" s="33"/>
      <c r="M382" s="33"/>
      <c r="N382" s="33"/>
      <c r="O382" s="33"/>
      <c r="P382" s="33"/>
      <c r="Q382" s="49"/>
      <c r="R382" s="50"/>
      <c r="S382" s="49"/>
      <c r="T382" s="49">
        <f t="shared" si="7"/>
        <v>4</v>
      </c>
    </row>
    <row r="383" spans="3:20" x14ac:dyDescent="0.25">
      <c r="C383" s="67">
        <v>1985</v>
      </c>
      <c r="D383" s="69" t="s">
        <v>68</v>
      </c>
      <c r="E383" s="68" t="s">
        <v>610</v>
      </c>
      <c r="F383" s="66" t="s">
        <v>612</v>
      </c>
      <c r="G383" s="70">
        <v>4</v>
      </c>
      <c r="I383" s="82" t="s">
        <v>882</v>
      </c>
      <c r="J383" s="33"/>
      <c r="K383" s="33"/>
      <c r="L383" s="33"/>
      <c r="M383" s="33"/>
      <c r="N383" s="33"/>
      <c r="O383" s="33"/>
      <c r="P383" s="33"/>
      <c r="Q383" s="49">
        <v>4</v>
      </c>
      <c r="R383" s="50"/>
      <c r="S383" s="49"/>
      <c r="T383" s="49">
        <f t="shared" si="7"/>
        <v>4</v>
      </c>
    </row>
    <row r="384" spans="3:20" x14ac:dyDescent="0.25">
      <c r="C384" s="67" t="s">
        <v>613</v>
      </c>
      <c r="D384" s="69" t="s">
        <v>95</v>
      </c>
      <c r="E384" s="68" t="s">
        <v>614</v>
      </c>
      <c r="F384" s="71" t="s">
        <v>252</v>
      </c>
      <c r="G384" s="71">
        <v>4</v>
      </c>
      <c r="I384" s="82" t="s">
        <v>1013</v>
      </c>
      <c r="J384" s="33"/>
      <c r="K384" s="33"/>
      <c r="L384" s="33"/>
      <c r="M384" s="33"/>
      <c r="N384" s="33"/>
      <c r="O384" s="33"/>
      <c r="P384" s="33"/>
      <c r="Q384" s="49"/>
      <c r="R384" s="50"/>
      <c r="S384" s="49">
        <v>4</v>
      </c>
      <c r="T384" s="49">
        <f t="shared" si="7"/>
        <v>4</v>
      </c>
    </row>
    <row r="385" spans="3:20" x14ac:dyDescent="0.25">
      <c r="C385" s="67" t="s">
        <v>613</v>
      </c>
      <c r="D385" s="69" t="s">
        <v>95</v>
      </c>
      <c r="E385" s="68" t="s">
        <v>614</v>
      </c>
      <c r="F385" s="71" t="s">
        <v>615</v>
      </c>
      <c r="G385" s="71">
        <v>4</v>
      </c>
      <c r="I385" s="82" t="s">
        <v>752</v>
      </c>
      <c r="J385" s="33"/>
      <c r="K385" s="33"/>
      <c r="L385" s="33"/>
      <c r="M385" s="33"/>
      <c r="N385" s="33"/>
      <c r="O385" s="33"/>
      <c r="P385" s="33">
        <v>4</v>
      </c>
      <c r="Q385" s="49"/>
      <c r="R385" s="50"/>
      <c r="S385" s="49"/>
      <c r="T385" s="49">
        <f t="shared" si="7"/>
        <v>4</v>
      </c>
    </row>
    <row r="386" spans="3:20" x14ac:dyDescent="0.25">
      <c r="C386" s="67" t="s">
        <v>616</v>
      </c>
      <c r="D386" s="69" t="s">
        <v>294</v>
      </c>
      <c r="E386" s="68" t="s">
        <v>617</v>
      </c>
      <c r="F386" s="71" t="s">
        <v>618</v>
      </c>
      <c r="G386" s="71">
        <v>4</v>
      </c>
      <c r="I386" s="82" t="s">
        <v>848</v>
      </c>
      <c r="J386" s="33"/>
      <c r="K386" s="33"/>
      <c r="L386" s="33"/>
      <c r="M386" s="33"/>
      <c r="N386" s="33"/>
      <c r="O386" s="33"/>
      <c r="P386" s="33"/>
      <c r="Q386" s="49">
        <v>8</v>
      </c>
      <c r="R386" s="50">
        <v>4</v>
      </c>
      <c r="S386" s="49"/>
      <c r="T386" s="49">
        <f t="shared" si="7"/>
        <v>12</v>
      </c>
    </row>
    <row r="387" spans="3:20" x14ac:dyDescent="0.25">
      <c r="C387" s="67" t="s">
        <v>616</v>
      </c>
      <c r="D387" s="69" t="s">
        <v>294</v>
      </c>
      <c r="E387" s="68" t="s">
        <v>617</v>
      </c>
      <c r="F387" s="71" t="s">
        <v>540</v>
      </c>
      <c r="G387" s="71">
        <v>4</v>
      </c>
      <c r="I387" s="82" t="s">
        <v>985</v>
      </c>
      <c r="J387" s="33"/>
      <c r="K387" s="33"/>
      <c r="L387" s="33"/>
      <c r="M387" s="33"/>
      <c r="N387" s="33"/>
      <c r="O387" s="33"/>
      <c r="P387" s="33"/>
      <c r="Q387" s="49"/>
      <c r="R387" s="50"/>
      <c r="S387" s="49">
        <v>4</v>
      </c>
      <c r="T387" s="49">
        <f t="shared" si="7"/>
        <v>4</v>
      </c>
    </row>
    <row r="388" spans="3:20" x14ac:dyDescent="0.25">
      <c r="C388" s="78" t="s">
        <v>619</v>
      </c>
      <c r="D388" s="69" t="s">
        <v>196</v>
      </c>
      <c r="E388" s="68" t="s">
        <v>620</v>
      </c>
      <c r="F388" s="71" t="s">
        <v>346</v>
      </c>
      <c r="G388" s="71">
        <v>4</v>
      </c>
      <c r="I388" s="82" t="s">
        <v>465</v>
      </c>
      <c r="J388" s="33"/>
      <c r="K388" s="33"/>
      <c r="L388" s="33"/>
      <c r="M388" s="33">
        <v>4</v>
      </c>
      <c r="N388" s="33">
        <v>4</v>
      </c>
      <c r="O388" s="33"/>
      <c r="P388" s="33"/>
      <c r="Q388" s="49">
        <v>4</v>
      </c>
      <c r="R388" s="50">
        <v>4</v>
      </c>
      <c r="S388" s="49"/>
      <c r="T388" s="49">
        <f t="shared" si="7"/>
        <v>16</v>
      </c>
    </row>
    <row r="389" spans="3:20" x14ac:dyDescent="0.25">
      <c r="C389" s="67" t="s">
        <v>621</v>
      </c>
      <c r="D389" s="69" t="s">
        <v>68</v>
      </c>
      <c r="E389" s="68" t="s">
        <v>622</v>
      </c>
      <c r="F389" s="71" t="s">
        <v>623</v>
      </c>
      <c r="G389" s="71">
        <v>4</v>
      </c>
      <c r="I389" s="79" t="s">
        <v>504</v>
      </c>
      <c r="J389" s="32"/>
      <c r="K389" s="32"/>
      <c r="L389" s="32"/>
      <c r="M389" s="32">
        <v>4</v>
      </c>
      <c r="N389" s="32"/>
      <c r="O389" s="32"/>
      <c r="P389" s="32"/>
      <c r="Q389" s="32"/>
      <c r="R389" s="46"/>
      <c r="S389" s="46"/>
      <c r="T389" s="46">
        <f t="shared" si="7"/>
        <v>4</v>
      </c>
    </row>
    <row r="390" spans="3:20" x14ac:dyDescent="0.25">
      <c r="C390" s="67" t="s">
        <v>621</v>
      </c>
      <c r="D390" s="69" t="s">
        <v>68</v>
      </c>
      <c r="E390" s="68" t="s">
        <v>622</v>
      </c>
      <c r="F390" s="71" t="s">
        <v>298</v>
      </c>
      <c r="G390" s="71">
        <v>4</v>
      </c>
      <c r="I390" s="79" t="s">
        <v>403</v>
      </c>
      <c r="J390" s="32">
        <v>4</v>
      </c>
      <c r="K390" s="32"/>
      <c r="L390" s="32"/>
      <c r="M390" s="32"/>
      <c r="N390" s="34"/>
      <c r="O390" s="32"/>
      <c r="P390" s="32"/>
      <c r="Q390" s="32"/>
      <c r="R390" s="46"/>
      <c r="S390" s="46"/>
      <c r="T390" s="46">
        <f t="shared" si="7"/>
        <v>4</v>
      </c>
    </row>
    <row r="391" spans="3:20" x14ac:dyDescent="0.25">
      <c r="C391" s="67" t="s">
        <v>624</v>
      </c>
      <c r="D391" s="69" t="s">
        <v>4</v>
      </c>
      <c r="E391" s="68" t="s">
        <v>395</v>
      </c>
      <c r="F391" s="71" t="s">
        <v>625</v>
      </c>
      <c r="G391" s="71">
        <v>4</v>
      </c>
      <c r="I391" s="79" t="s">
        <v>252</v>
      </c>
      <c r="J391" s="32">
        <v>4</v>
      </c>
      <c r="K391" s="32"/>
      <c r="L391" s="32">
        <v>4</v>
      </c>
      <c r="M391" s="32">
        <v>8</v>
      </c>
      <c r="N391" s="32">
        <v>16</v>
      </c>
      <c r="O391" s="32">
        <v>4</v>
      </c>
      <c r="P391" s="32">
        <v>12</v>
      </c>
      <c r="Q391" s="32">
        <v>4</v>
      </c>
      <c r="R391" s="46">
        <v>4</v>
      </c>
      <c r="S391" s="46">
        <v>12</v>
      </c>
      <c r="T391" s="46">
        <f t="shared" si="7"/>
        <v>68</v>
      </c>
    </row>
    <row r="392" spans="3:20" x14ac:dyDescent="0.25">
      <c r="C392" s="67" t="s">
        <v>626</v>
      </c>
      <c r="D392" s="69" t="s">
        <v>149</v>
      </c>
      <c r="E392" s="68" t="s">
        <v>461</v>
      </c>
      <c r="F392" s="71" t="s">
        <v>627</v>
      </c>
      <c r="G392" s="71">
        <v>4</v>
      </c>
      <c r="I392" s="82" t="s">
        <v>1020</v>
      </c>
      <c r="J392" s="33"/>
      <c r="K392" s="33"/>
      <c r="L392" s="33"/>
      <c r="M392" s="33"/>
      <c r="N392" s="33"/>
      <c r="O392" s="33"/>
      <c r="P392" s="33"/>
      <c r="Q392" s="49"/>
      <c r="R392" s="50"/>
      <c r="S392" s="49">
        <v>4</v>
      </c>
      <c r="T392" s="49">
        <f t="shared" si="7"/>
        <v>4</v>
      </c>
    </row>
    <row r="393" spans="3:20" x14ac:dyDescent="0.25">
      <c r="C393" s="67" t="s">
        <v>626</v>
      </c>
      <c r="D393" s="69" t="s">
        <v>149</v>
      </c>
      <c r="E393" s="68" t="s">
        <v>461</v>
      </c>
      <c r="F393" s="71" t="s">
        <v>554</v>
      </c>
      <c r="G393" s="71">
        <v>4</v>
      </c>
      <c r="I393" s="82" t="s">
        <v>449</v>
      </c>
      <c r="J393" s="33"/>
      <c r="K393" s="33">
        <v>4</v>
      </c>
      <c r="L393" s="33"/>
      <c r="M393" s="33">
        <v>4</v>
      </c>
      <c r="N393" s="33"/>
      <c r="O393" s="33"/>
      <c r="P393" s="33"/>
      <c r="Q393" s="49"/>
      <c r="R393" s="50"/>
      <c r="S393" s="49"/>
      <c r="T393" s="49">
        <f t="shared" si="7"/>
        <v>8</v>
      </c>
    </row>
    <row r="394" spans="3:20" x14ac:dyDescent="0.25">
      <c r="C394" s="67"/>
      <c r="D394" s="69" t="s">
        <v>149</v>
      </c>
      <c r="E394" s="68" t="s">
        <v>628</v>
      </c>
      <c r="F394" s="66" t="s">
        <v>629</v>
      </c>
      <c r="G394" s="70">
        <v>4</v>
      </c>
      <c r="I394" s="79" t="s">
        <v>189</v>
      </c>
      <c r="J394" s="32"/>
      <c r="K394" s="32"/>
      <c r="L394" s="32"/>
      <c r="M394" s="32">
        <v>4</v>
      </c>
      <c r="N394" s="32"/>
      <c r="O394" s="32"/>
      <c r="P394" s="32"/>
      <c r="Q394" s="32"/>
      <c r="R394" s="46"/>
      <c r="S394" s="46"/>
      <c r="T394" s="46">
        <f t="shared" si="7"/>
        <v>4</v>
      </c>
    </row>
    <row r="395" spans="3:20" x14ac:dyDescent="0.25">
      <c r="C395" s="67"/>
      <c r="D395" s="69" t="s">
        <v>149</v>
      </c>
      <c r="E395" s="68" t="s">
        <v>628</v>
      </c>
      <c r="F395" s="66" t="s">
        <v>630</v>
      </c>
      <c r="G395" s="70">
        <v>4</v>
      </c>
      <c r="I395" s="82" t="s">
        <v>721</v>
      </c>
      <c r="J395" s="33"/>
      <c r="K395" s="33"/>
      <c r="L395" s="33">
        <v>4</v>
      </c>
      <c r="M395" s="33"/>
      <c r="N395" s="33"/>
      <c r="O395" s="33"/>
      <c r="P395" s="33"/>
      <c r="Q395" s="49"/>
      <c r="R395" s="50"/>
      <c r="S395" s="20"/>
      <c r="T395" s="49">
        <f t="shared" si="7"/>
        <v>4</v>
      </c>
    </row>
    <row r="396" spans="3:20" x14ac:dyDescent="0.25">
      <c r="C396" s="67" t="s">
        <v>631</v>
      </c>
      <c r="D396" s="69" t="s">
        <v>258</v>
      </c>
      <c r="E396" s="68" t="s">
        <v>632</v>
      </c>
      <c r="F396" s="71" t="s">
        <v>633</v>
      </c>
      <c r="G396" s="71">
        <v>4</v>
      </c>
      <c r="I396" s="82" t="s">
        <v>817</v>
      </c>
      <c r="J396" s="33"/>
      <c r="K396" s="33"/>
      <c r="L396" s="33"/>
      <c r="M396" s="33"/>
      <c r="N396" s="33"/>
      <c r="O396" s="33"/>
      <c r="P396" s="33"/>
      <c r="Q396" s="49">
        <v>4</v>
      </c>
      <c r="R396" s="50"/>
      <c r="S396" s="49"/>
      <c r="T396" s="49">
        <f t="shared" si="7"/>
        <v>4</v>
      </c>
    </row>
    <row r="397" spans="3:20" x14ac:dyDescent="0.25">
      <c r="C397" s="67" t="s">
        <v>631</v>
      </c>
      <c r="D397" s="69" t="s">
        <v>258</v>
      </c>
      <c r="E397" s="68" t="s">
        <v>632</v>
      </c>
      <c r="F397" s="71" t="s">
        <v>556</v>
      </c>
      <c r="G397" s="71">
        <v>4</v>
      </c>
      <c r="I397" s="82" t="s">
        <v>886</v>
      </c>
      <c r="J397" s="33"/>
      <c r="K397" s="33"/>
      <c r="L397" s="33"/>
      <c r="M397" s="33"/>
      <c r="N397" s="33"/>
      <c r="O397" s="33"/>
      <c r="P397" s="33"/>
      <c r="Q397" s="49">
        <v>4</v>
      </c>
      <c r="R397" s="50">
        <v>4</v>
      </c>
      <c r="S397" s="49"/>
      <c r="T397" s="49">
        <f t="shared" si="7"/>
        <v>8</v>
      </c>
    </row>
    <row r="398" spans="3:20" x14ac:dyDescent="0.25">
      <c r="C398" s="67" t="s">
        <v>634</v>
      </c>
      <c r="D398" s="69" t="s">
        <v>149</v>
      </c>
      <c r="E398" s="68" t="s">
        <v>461</v>
      </c>
      <c r="F398" s="71" t="s">
        <v>417</v>
      </c>
      <c r="G398" s="71">
        <v>4</v>
      </c>
      <c r="I398" s="82" t="s">
        <v>720</v>
      </c>
      <c r="J398" s="33"/>
      <c r="K398" s="33">
        <v>4</v>
      </c>
      <c r="L398" s="33"/>
      <c r="M398" s="33"/>
      <c r="N398" s="33"/>
      <c r="O398" s="33"/>
      <c r="P398" s="33"/>
      <c r="Q398" s="49"/>
      <c r="R398" s="50">
        <v>4</v>
      </c>
      <c r="S398" s="49"/>
      <c r="T398" s="49">
        <f t="shared" si="7"/>
        <v>8</v>
      </c>
    </row>
    <row r="399" spans="3:20" x14ac:dyDescent="0.25">
      <c r="C399" s="67" t="s">
        <v>634</v>
      </c>
      <c r="D399" s="69" t="s">
        <v>149</v>
      </c>
      <c r="E399" s="68" t="s">
        <v>461</v>
      </c>
      <c r="F399" s="71" t="s">
        <v>193</v>
      </c>
      <c r="G399" s="71">
        <v>4</v>
      </c>
      <c r="I399" s="79" t="s">
        <v>435</v>
      </c>
      <c r="J399" s="32"/>
      <c r="K399" s="32">
        <v>4</v>
      </c>
      <c r="L399" s="32"/>
      <c r="M399" s="32"/>
      <c r="N399" s="32">
        <v>4</v>
      </c>
      <c r="O399" s="32"/>
      <c r="P399" s="32"/>
      <c r="Q399" s="32"/>
      <c r="R399" s="46"/>
      <c r="S399" s="46"/>
      <c r="T399" s="46">
        <f t="shared" si="7"/>
        <v>8</v>
      </c>
    </row>
    <row r="400" spans="3:20" x14ac:dyDescent="0.25">
      <c r="C400" s="67" t="s">
        <v>635</v>
      </c>
      <c r="D400" s="69" t="s">
        <v>294</v>
      </c>
      <c r="E400" s="68" t="s">
        <v>461</v>
      </c>
      <c r="F400" s="71" t="s">
        <v>636</v>
      </c>
      <c r="G400" s="71">
        <v>4</v>
      </c>
      <c r="I400" s="82" t="s">
        <v>924</v>
      </c>
      <c r="J400" s="33"/>
      <c r="K400" s="33"/>
      <c r="L400" s="33"/>
      <c r="M400" s="33"/>
      <c r="N400" s="33"/>
      <c r="O400" s="33"/>
      <c r="P400" s="33"/>
      <c r="Q400" s="49"/>
      <c r="R400" s="50">
        <v>4</v>
      </c>
      <c r="S400" s="49"/>
      <c r="T400" s="49">
        <f t="shared" si="7"/>
        <v>4</v>
      </c>
    </row>
    <row r="401" spans="3:20" x14ac:dyDescent="0.25">
      <c r="C401" s="67" t="s">
        <v>635</v>
      </c>
      <c r="D401" s="69" t="s">
        <v>294</v>
      </c>
      <c r="E401" s="68" t="s">
        <v>461</v>
      </c>
      <c r="F401" s="71" t="s">
        <v>486</v>
      </c>
      <c r="G401" s="71">
        <v>4</v>
      </c>
      <c r="I401" s="80" t="s">
        <v>248</v>
      </c>
      <c r="J401" s="32"/>
      <c r="K401" s="32"/>
      <c r="L401" s="32"/>
      <c r="M401" s="32">
        <v>7</v>
      </c>
      <c r="N401" s="32"/>
      <c r="O401" s="32"/>
      <c r="P401" s="32"/>
      <c r="Q401" s="32"/>
      <c r="R401" s="46">
        <v>7</v>
      </c>
      <c r="S401" s="46"/>
      <c r="T401" s="46">
        <f t="shared" si="7"/>
        <v>14</v>
      </c>
    </row>
    <row r="402" spans="3:20" x14ac:dyDescent="0.25">
      <c r="C402" s="67" t="s">
        <v>637</v>
      </c>
      <c r="D402" s="69" t="s">
        <v>139</v>
      </c>
      <c r="E402" s="68" t="s">
        <v>638</v>
      </c>
      <c r="F402" s="71" t="s">
        <v>639</v>
      </c>
      <c r="G402" s="71">
        <v>4</v>
      </c>
      <c r="I402" s="82" t="s">
        <v>734</v>
      </c>
      <c r="J402" s="33"/>
      <c r="K402" s="33"/>
      <c r="L402" s="33"/>
      <c r="M402" s="33"/>
      <c r="N402" s="33"/>
      <c r="O402" s="33"/>
      <c r="P402" s="33">
        <v>4</v>
      </c>
      <c r="Q402" s="49"/>
      <c r="R402" s="50"/>
      <c r="S402" s="49"/>
      <c r="T402" s="49">
        <f t="shared" si="7"/>
        <v>4</v>
      </c>
    </row>
    <row r="403" spans="3:20" x14ac:dyDescent="0.25">
      <c r="C403" s="67" t="s">
        <v>637</v>
      </c>
      <c r="D403" s="69" t="s">
        <v>139</v>
      </c>
      <c r="E403" s="68" t="s">
        <v>638</v>
      </c>
      <c r="F403" s="71" t="s">
        <v>640</v>
      </c>
      <c r="G403" s="71">
        <v>4</v>
      </c>
      <c r="I403" s="82" t="s">
        <v>926</v>
      </c>
      <c r="J403" s="33"/>
      <c r="K403" s="33"/>
      <c r="L403" s="33"/>
      <c r="M403" s="33"/>
      <c r="N403" s="33"/>
      <c r="O403" s="33"/>
      <c r="P403" s="33"/>
      <c r="Q403" s="49"/>
      <c r="R403" s="50">
        <v>4</v>
      </c>
      <c r="S403" s="49"/>
      <c r="T403" s="49">
        <f t="shared" si="7"/>
        <v>4</v>
      </c>
    </row>
    <row r="404" spans="3:20" x14ac:dyDescent="0.25">
      <c r="C404" s="67" t="s">
        <v>637</v>
      </c>
      <c r="D404" s="69" t="s">
        <v>139</v>
      </c>
      <c r="E404" s="68" t="s">
        <v>638</v>
      </c>
      <c r="F404" s="71" t="s">
        <v>554</v>
      </c>
      <c r="G404" s="71">
        <v>4</v>
      </c>
      <c r="I404" s="82" t="s">
        <v>741</v>
      </c>
      <c r="J404" s="33"/>
      <c r="K404" s="33"/>
      <c r="L404" s="33"/>
      <c r="M404" s="33"/>
      <c r="N404" s="33"/>
      <c r="O404" s="33"/>
      <c r="P404" s="33">
        <v>8</v>
      </c>
      <c r="Q404" s="49"/>
      <c r="R404" s="50"/>
      <c r="S404" s="49"/>
      <c r="T404" s="49">
        <f t="shared" si="7"/>
        <v>8</v>
      </c>
    </row>
    <row r="405" spans="3:20" x14ac:dyDescent="0.25">
      <c r="C405" s="67" t="s">
        <v>637</v>
      </c>
      <c r="D405" s="69" t="s">
        <v>139</v>
      </c>
      <c r="E405" s="68" t="s">
        <v>638</v>
      </c>
      <c r="F405" s="71" t="s">
        <v>641</v>
      </c>
      <c r="G405" s="71">
        <v>4</v>
      </c>
      <c r="I405" s="82" t="s">
        <v>1010</v>
      </c>
      <c r="J405" s="33"/>
      <c r="K405" s="33"/>
      <c r="L405" s="33"/>
      <c r="M405" s="33"/>
      <c r="N405" s="33"/>
      <c r="O405" s="33"/>
      <c r="P405" s="33"/>
      <c r="Q405" s="49"/>
      <c r="R405" s="50"/>
      <c r="S405" s="49">
        <v>4</v>
      </c>
      <c r="T405" s="49">
        <f t="shared" si="7"/>
        <v>4</v>
      </c>
    </row>
    <row r="406" spans="3:20" x14ac:dyDescent="0.25">
      <c r="C406" s="67" t="s">
        <v>637</v>
      </c>
      <c r="D406" s="69" t="s">
        <v>139</v>
      </c>
      <c r="E406" s="68" t="s">
        <v>638</v>
      </c>
      <c r="F406" s="71" t="s">
        <v>642</v>
      </c>
      <c r="G406" s="71">
        <v>4</v>
      </c>
      <c r="I406" s="82" t="s">
        <v>813</v>
      </c>
      <c r="J406" s="33"/>
      <c r="K406" s="33"/>
      <c r="L406" s="33"/>
      <c r="M406" s="33"/>
      <c r="N406" s="33"/>
      <c r="O406" s="33"/>
      <c r="P406" s="33"/>
      <c r="Q406" s="49">
        <v>4</v>
      </c>
      <c r="R406" s="50"/>
      <c r="S406" s="49"/>
      <c r="T406" s="49">
        <f t="shared" si="7"/>
        <v>4</v>
      </c>
    </row>
    <row r="407" spans="3:20" x14ac:dyDescent="0.25">
      <c r="C407" s="67" t="s">
        <v>637</v>
      </c>
      <c r="D407" s="69" t="s">
        <v>139</v>
      </c>
      <c r="E407" s="68" t="s">
        <v>643</v>
      </c>
      <c r="F407" s="71" t="s">
        <v>564</v>
      </c>
      <c r="G407" s="71">
        <v>4</v>
      </c>
      <c r="I407" s="82" t="s">
        <v>905</v>
      </c>
      <c r="J407" s="33"/>
      <c r="K407" s="33"/>
      <c r="L407" s="33"/>
      <c r="M407" s="33"/>
      <c r="N407" s="33"/>
      <c r="O407" s="33"/>
      <c r="P407" s="33"/>
      <c r="Q407" s="49"/>
      <c r="R407" s="50">
        <v>4</v>
      </c>
      <c r="S407" s="49"/>
      <c r="T407" s="49">
        <f t="shared" si="7"/>
        <v>4</v>
      </c>
    </row>
    <row r="408" spans="3:20" x14ac:dyDescent="0.25">
      <c r="C408" s="67" t="s">
        <v>637</v>
      </c>
      <c r="D408" s="69" t="s">
        <v>139</v>
      </c>
      <c r="E408" s="68" t="s">
        <v>643</v>
      </c>
      <c r="F408" s="71" t="s">
        <v>611</v>
      </c>
      <c r="G408" s="71">
        <v>4</v>
      </c>
      <c r="I408" s="82" t="s">
        <v>947</v>
      </c>
      <c r="J408" s="33"/>
      <c r="K408" s="33"/>
      <c r="L408" s="33"/>
      <c r="M408" s="33"/>
      <c r="N408" s="33"/>
      <c r="O408" s="33">
        <v>4</v>
      </c>
      <c r="P408" s="33"/>
      <c r="Q408" s="49">
        <v>8</v>
      </c>
      <c r="R408" s="50">
        <v>4</v>
      </c>
      <c r="S408" s="49">
        <v>4</v>
      </c>
      <c r="T408" s="49">
        <f t="shared" si="7"/>
        <v>20</v>
      </c>
    </row>
    <row r="409" spans="3:20" x14ac:dyDescent="0.25">
      <c r="C409" s="67" t="s">
        <v>637</v>
      </c>
      <c r="D409" s="69" t="s">
        <v>139</v>
      </c>
      <c r="E409" s="68" t="s">
        <v>643</v>
      </c>
      <c r="F409" s="71" t="s">
        <v>231</v>
      </c>
      <c r="G409" s="71">
        <v>4</v>
      </c>
      <c r="I409" s="79" t="s">
        <v>1039</v>
      </c>
      <c r="J409" s="32"/>
      <c r="K409" s="32"/>
      <c r="L409" s="32"/>
      <c r="M409" s="32"/>
      <c r="N409" s="32">
        <v>8</v>
      </c>
      <c r="O409" s="32">
        <v>4</v>
      </c>
      <c r="P409" s="32"/>
      <c r="Q409" s="32"/>
      <c r="R409" s="46"/>
      <c r="S409" s="46"/>
      <c r="T409" s="46">
        <f t="shared" si="7"/>
        <v>12</v>
      </c>
    </row>
    <row r="410" spans="3:20" x14ac:dyDescent="0.25">
      <c r="C410" s="67" t="s">
        <v>637</v>
      </c>
      <c r="D410" s="69" t="s">
        <v>139</v>
      </c>
      <c r="E410" s="68" t="s">
        <v>644</v>
      </c>
      <c r="F410" s="71" t="s">
        <v>273</v>
      </c>
      <c r="G410" s="71">
        <v>4</v>
      </c>
      <c r="I410" s="82" t="s">
        <v>495</v>
      </c>
      <c r="J410" s="33"/>
      <c r="K410" s="33"/>
      <c r="L410" s="33"/>
      <c r="M410" s="33">
        <v>4</v>
      </c>
      <c r="N410" s="33"/>
      <c r="O410" s="33"/>
      <c r="P410" s="33"/>
      <c r="Q410" s="49"/>
      <c r="R410" s="49"/>
      <c r="S410" s="20"/>
      <c r="T410" s="49">
        <f t="shared" si="7"/>
        <v>4</v>
      </c>
    </row>
    <row r="411" spans="3:20" x14ac:dyDescent="0.25">
      <c r="C411" s="67" t="s">
        <v>637</v>
      </c>
      <c r="D411" s="69" t="s">
        <v>139</v>
      </c>
      <c r="E411" s="68" t="s">
        <v>645</v>
      </c>
      <c r="F411" s="71" t="s">
        <v>646</v>
      </c>
      <c r="G411" s="71">
        <v>4</v>
      </c>
      <c r="I411" s="82" t="s">
        <v>879</v>
      </c>
      <c r="J411" s="33"/>
      <c r="K411" s="33"/>
      <c r="L411" s="33"/>
      <c r="M411" s="33"/>
      <c r="N411" s="33"/>
      <c r="O411" s="33"/>
      <c r="P411" s="33"/>
      <c r="Q411" s="49">
        <v>4</v>
      </c>
      <c r="R411" s="50"/>
      <c r="S411" s="49"/>
      <c r="T411" s="49">
        <f t="shared" si="7"/>
        <v>4</v>
      </c>
    </row>
    <row r="412" spans="3:20" x14ac:dyDescent="0.25">
      <c r="C412" s="67" t="s">
        <v>637</v>
      </c>
      <c r="D412" s="69" t="s">
        <v>139</v>
      </c>
      <c r="E412" s="68" t="s">
        <v>645</v>
      </c>
      <c r="F412" s="71" t="s">
        <v>440</v>
      </c>
      <c r="G412" s="71">
        <v>4</v>
      </c>
      <c r="I412" s="82" t="s">
        <v>736</v>
      </c>
      <c r="J412" s="33"/>
      <c r="K412" s="33"/>
      <c r="L412" s="33"/>
      <c r="M412" s="33"/>
      <c r="N412" s="33"/>
      <c r="O412" s="33"/>
      <c r="P412" s="33">
        <v>4</v>
      </c>
      <c r="Q412" s="49"/>
      <c r="R412" s="50"/>
      <c r="S412" s="49"/>
      <c r="T412" s="49">
        <f t="shared" si="7"/>
        <v>4</v>
      </c>
    </row>
    <row r="413" spans="3:20" x14ac:dyDescent="0.25">
      <c r="C413" s="67" t="s">
        <v>637</v>
      </c>
      <c r="D413" s="69" t="s">
        <v>139</v>
      </c>
      <c r="E413" s="68" t="s">
        <v>647</v>
      </c>
      <c r="F413" s="71" t="s">
        <v>440</v>
      </c>
      <c r="G413" s="71">
        <v>4</v>
      </c>
      <c r="I413" s="82" t="s">
        <v>995</v>
      </c>
      <c r="J413" s="33"/>
      <c r="K413" s="33"/>
      <c r="L413" s="33"/>
      <c r="M413" s="33"/>
      <c r="N413" s="33"/>
      <c r="O413" s="33"/>
      <c r="P413" s="33"/>
      <c r="Q413" s="49"/>
      <c r="R413" s="50"/>
      <c r="S413" s="49">
        <v>4</v>
      </c>
      <c r="T413" s="49">
        <f t="shared" si="7"/>
        <v>4</v>
      </c>
    </row>
    <row r="414" spans="3:20" x14ac:dyDescent="0.25">
      <c r="C414" s="67" t="s">
        <v>637</v>
      </c>
      <c r="D414" s="69" t="s">
        <v>139</v>
      </c>
      <c r="E414" s="68" t="s">
        <v>647</v>
      </c>
      <c r="F414" s="71" t="s">
        <v>490</v>
      </c>
      <c r="G414" s="71">
        <v>4</v>
      </c>
      <c r="I414" s="79" t="s">
        <v>537</v>
      </c>
      <c r="J414" s="32"/>
      <c r="K414" s="32"/>
      <c r="L414" s="32"/>
      <c r="M414" s="32"/>
      <c r="N414" s="32">
        <v>4</v>
      </c>
      <c r="O414" s="32"/>
      <c r="P414" s="32"/>
      <c r="Q414" s="32"/>
      <c r="R414" s="46"/>
      <c r="S414" s="46"/>
      <c r="T414" s="46">
        <f t="shared" si="7"/>
        <v>4</v>
      </c>
    </row>
    <row r="415" spans="3:20" x14ac:dyDescent="0.25">
      <c r="C415" s="67" t="s">
        <v>637</v>
      </c>
      <c r="D415" s="69" t="s">
        <v>139</v>
      </c>
      <c r="E415" s="68" t="s">
        <v>648</v>
      </c>
      <c r="F415" s="71" t="s">
        <v>646</v>
      </c>
      <c r="G415" s="71">
        <v>4</v>
      </c>
      <c r="I415" s="82" t="s">
        <v>1004</v>
      </c>
      <c r="J415" s="33"/>
      <c r="K415" s="33"/>
      <c r="L415" s="33"/>
      <c r="M415" s="33"/>
      <c r="N415" s="33"/>
      <c r="O415" s="33"/>
      <c r="P415" s="33"/>
      <c r="Q415" s="49"/>
      <c r="R415" s="50"/>
      <c r="S415" s="49">
        <v>12</v>
      </c>
      <c r="T415" s="49">
        <f t="shared" si="7"/>
        <v>12</v>
      </c>
    </row>
    <row r="416" spans="3:20" x14ac:dyDescent="0.25">
      <c r="C416" s="67" t="s">
        <v>637</v>
      </c>
      <c r="D416" s="69" t="s">
        <v>139</v>
      </c>
      <c r="E416" s="68" t="s">
        <v>648</v>
      </c>
      <c r="F416" s="71" t="s">
        <v>521</v>
      </c>
      <c r="G416" s="71">
        <v>4</v>
      </c>
      <c r="I416" s="82" t="s">
        <v>439</v>
      </c>
      <c r="J416" s="33"/>
      <c r="K416" s="33">
        <v>4</v>
      </c>
      <c r="L416" s="33"/>
      <c r="M416" s="33"/>
      <c r="N416" s="33"/>
      <c r="O416" s="33"/>
      <c r="P416" s="33"/>
      <c r="Q416" s="49"/>
      <c r="R416" s="50"/>
      <c r="S416" s="49"/>
      <c r="T416" s="49">
        <f t="shared" si="7"/>
        <v>4</v>
      </c>
    </row>
    <row r="417" spans="3:20" x14ac:dyDescent="0.25">
      <c r="C417" s="67" t="s">
        <v>637</v>
      </c>
      <c r="D417" s="69" t="s">
        <v>139</v>
      </c>
      <c r="E417" s="68" t="s">
        <v>649</v>
      </c>
      <c r="F417" s="71" t="s">
        <v>380</v>
      </c>
      <c r="G417" s="71">
        <v>4</v>
      </c>
      <c r="I417" s="82" t="s">
        <v>1047</v>
      </c>
      <c r="J417" s="33"/>
      <c r="K417" s="33"/>
      <c r="L417" s="33"/>
      <c r="M417" s="33"/>
      <c r="N417" s="33"/>
      <c r="O417" s="33"/>
      <c r="P417" s="33">
        <v>4</v>
      </c>
      <c r="Q417" s="49"/>
      <c r="R417" s="50"/>
      <c r="S417" s="49"/>
      <c r="T417" s="49">
        <f t="shared" si="7"/>
        <v>4</v>
      </c>
    </row>
    <row r="418" spans="3:20" x14ac:dyDescent="0.25">
      <c r="C418" s="67" t="s">
        <v>650</v>
      </c>
      <c r="D418" s="69" t="s">
        <v>110</v>
      </c>
      <c r="E418" s="68" t="s">
        <v>651</v>
      </c>
      <c r="F418" s="71" t="s">
        <v>652</v>
      </c>
      <c r="G418" s="71">
        <v>4</v>
      </c>
      <c r="I418" s="82" t="s">
        <v>698</v>
      </c>
      <c r="J418" s="33"/>
      <c r="K418" s="33"/>
      <c r="L418" s="33"/>
      <c r="M418" s="33"/>
      <c r="N418" s="33"/>
      <c r="O418" s="33">
        <v>4</v>
      </c>
      <c r="P418" s="33"/>
      <c r="Q418" s="49"/>
      <c r="R418" s="50">
        <v>4</v>
      </c>
      <c r="S418" s="49"/>
      <c r="T418" s="49">
        <f t="shared" si="7"/>
        <v>8</v>
      </c>
    </row>
    <row r="419" spans="3:20" x14ac:dyDescent="0.25">
      <c r="C419" s="67" t="s">
        <v>653</v>
      </c>
      <c r="D419" s="69" t="s">
        <v>95</v>
      </c>
      <c r="E419" s="68" t="s">
        <v>654</v>
      </c>
      <c r="F419" s="71" t="s">
        <v>655</v>
      </c>
      <c r="G419" s="71">
        <v>4</v>
      </c>
      <c r="I419" s="82" t="s">
        <v>835</v>
      </c>
      <c r="J419" s="33"/>
      <c r="K419" s="33"/>
      <c r="L419" s="33"/>
      <c r="M419" s="33"/>
      <c r="N419" s="33"/>
      <c r="O419" s="33"/>
      <c r="P419" s="33"/>
      <c r="Q419" s="49">
        <v>4</v>
      </c>
      <c r="R419" s="50"/>
      <c r="S419" s="49">
        <v>8</v>
      </c>
      <c r="T419" s="49">
        <f t="shared" si="7"/>
        <v>12</v>
      </c>
    </row>
    <row r="420" spans="3:20" x14ac:dyDescent="0.25">
      <c r="C420" s="67" t="s">
        <v>653</v>
      </c>
      <c r="D420" s="69" t="s">
        <v>95</v>
      </c>
      <c r="E420" s="68" t="s">
        <v>654</v>
      </c>
      <c r="F420" s="71" t="s">
        <v>117</v>
      </c>
      <c r="G420" s="71">
        <v>4</v>
      </c>
      <c r="I420" s="82" t="s">
        <v>823</v>
      </c>
      <c r="J420" s="33"/>
      <c r="K420" s="33"/>
      <c r="L420" s="33"/>
      <c r="M420" s="33"/>
      <c r="N420" s="33"/>
      <c r="O420" s="33"/>
      <c r="P420" s="33"/>
      <c r="Q420" s="49">
        <v>12</v>
      </c>
      <c r="R420" s="50"/>
      <c r="S420" s="49"/>
      <c r="T420" s="49">
        <f t="shared" si="7"/>
        <v>12</v>
      </c>
    </row>
    <row r="421" spans="3:20" x14ac:dyDescent="0.25">
      <c r="C421" s="67" t="s">
        <v>656</v>
      </c>
      <c r="D421" s="69" t="s">
        <v>196</v>
      </c>
      <c r="E421" s="68" t="s">
        <v>657</v>
      </c>
      <c r="F421" s="71" t="s">
        <v>658</v>
      </c>
      <c r="G421" s="71">
        <v>4</v>
      </c>
      <c r="I421" s="82" t="s">
        <v>457</v>
      </c>
      <c r="J421" s="33"/>
      <c r="K421" s="33"/>
      <c r="L421" s="33">
        <v>4</v>
      </c>
      <c r="M421" s="33"/>
      <c r="N421" s="33"/>
      <c r="O421" s="33"/>
      <c r="P421" s="33"/>
      <c r="Q421" s="49"/>
      <c r="R421" s="50"/>
      <c r="S421" s="49"/>
      <c r="T421" s="49">
        <f t="shared" si="7"/>
        <v>4</v>
      </c>
    </row>
    <row r="422" spans="3:20" x14ac:dyDescent="0.25">
      <c r="C422" s="67" t="s">
        <v>656</v>
      </c>
      <c r="D422" s="69" t="s">
        <v>196</v>
      </c>
      <c r="E422" s="68" t="s">
        <v>657</v>
      </c>
      <c r="F422" s="71" t="s">
        <v>659</v>
      </c>
      <c r="G422" s="71">
        <v>4</v>
      </c>
      <c r="I422" s="82" t="s">
        <v>117</v>
      </c>
      <c r="J422" s="33">
        <v>4</v>
      </c>
      <c r="K422" s="33"/>
      <c r="L422" s="33"/>
      <c r="M422" s="33"/>
      <c r="N422" s="33"/>
      <c r="O422" s="33">
        <v>4</v>
      </c>
      <c r="P422" s="33"/>
      <c r="Q422" s="49"/>
      <c r="R422" s="49"/>
      <c r="S422" s="20"/>
      <c r="T422" s="49">
        <f t="shared" si="7"/>
        <v>8</v>
      </c>
    </row>
    <row r="423" spans="3:20" x14ac:dyDescent="0.25">
      <c r="C423" s="67" t="s">
        <v>656</v>
      </c>
      <c r="D423" s="69" t="s">
        <v>196</v>
      </c>
      <c r="E423" s="68" t="s">
        <v>657</v>
      </c>
      <c r="F423" s="71" t="s">
        <v>660</v>
      </c>
      <c r="G423" s="71">
        <v>4</v>
      </c>
      <c r="I423" s="82" t="s">
        <v>984</v>
      </c>
      <c r="J423" s="33"/>
      <c r="K423" s="33"/>
      <c r="L423" s="33"/>
      <c r="M423" s="33"/>
      <c r="N423" s="33"/>
      <c r="O423" s="33"/>
      <c r="P423" s="33"/>
      <c r="Q423" s="49"/>
      <c r="R423" s="50"/>
      <c r="S423" s="49">
        <v>4</v>
      </c>
      <c r="T423" s="49">
        <f t="shared" si="7"/>
        <v>4</v>
      </c>
    </row>
    <row r="424" spans="3:20" x14ac:dyDescent="0.25">
      <c r="C424" s="67" t="s">
        <v>656</v>
      </c>
      <c r="D424" s="69" t="s">
        <v>196</v>
      </c>
      <c r="E424" s="68" t="s">
        <v>657</v>
      </c>
      <c r="F424" s="71" t="s">
        <v>661</v>
      </c>
      <c r="G424" s="71">
        <v>4</v>
      </c>
      <c r="I424" s="79" t="s">
        <v>607</v>
      </c>
      <c r="J424" s="32"/>
      <c r="K424" s="32"/>
      <c r="L424" s="32"/>
      <c r="M424" s="32"/>
      <c r="N424" s="32">
        <v>4</v>
      </c>
      <c r="O424" s="32"/>
      <c r="P424" s="32"/>
      <c r="Q424" s="32"/>
      <c r="R424" s="46"/>
      <c r="S424" s="46"/>
      <c r="T424" s="46">
        <f t="shared" si="7"/>
        <v>4</v>
      </c>
    </row>
    <row r="425" spans="3:20" x14ac:dyDescent="0.25">
      <c r="C425" s="67" t="s">
        <v>662</v>
      </c>
      <c r="D425" s="69" t="s">
        <v>4</v>
      </c>
      <c r="E425" s="68" t="s">
        <v>663</v>
      </c>
      <c r="F425" s="71" t="s">
        <v>273</v>
      </c>
      <c r="G425" s="71">
        <v>4</v>
      </c>
      <c r="I425" s="82" t="s">
        <v>908</v>
      </c>
      <c r="J425" s="33"/>
      <c r="K425" s="33"/>
      <c r="L425" s="33"/>
      <c r="M425" s="33"/>
      <c r="N425" s="33"/>
      <c r="O425" s="33"/>
      <c r="P425" s="33"/>
      <c r="Q425" s="49"/>
      <c r="R425" s="50">
        <v>4</v>
      </c>
      <c r="S425" s="49"/>
      <c r="T425" s="49">
        <f t="shared" ref="T425:T465" si="8">SUM(J425:S425)</f>
        <v>4</v>
      </c>
    </row>
    <row r="426" spans="3:20" x14ac:dyDescent="0.25">
      <c r="C426" s="67" t="s">
        <v>662</v>
      </c>
      <c r="D426" s="69" t="s">
        <v>4</v>
      </c>
      <c r="E426" s="68" t="s">
        <v>663</v>
      </c>
      <c r="F426" s="71" t="s">
        <v>664</v>
      </c>
      <c r="G426" s="71">
        <v>4</v>
      </c>
      <c r="I426" s="82" t="s">
        <v>830</v>
      </c>
      <c r="J426" s="33"/>
      <c r="K426" s="33"/>
      <c r="L426" s="33"/>
      <c r="M426" s="33"/>
      <c r="N426" s="33"/>
      <c r="O426" s="33"/>
      <c r="P426" s="33"/>
      <c r="Q426" s="49">
        <v>4</v>
      </c>
      <c r="R426" s="50"/>
      <c r="S426" s="49"/>
      <c r="T426" s="49">
        <f t="shared" si="8"/>
        <v>4</v>
      </c>
    </row>
    <row r="427" spans="3:20" x14ac:dyDescent="0.25">
      <c r="C427" s="67" t="s">
        <v>665</v>
      </c>
      <c r="D427" s="69" t="s">
        <v>294</v>
      </c>
      <c r="E427" s="68" t="s">
        <v>666</v>
      </c>
      <c r="F427" s="71" t="s">
        <v>667</v>
      </c>
      <c r="G427" s="71">
        <v>4</v>
      </c>
      <c r="I427" s="82" t="s">
        <v>988</v>
      </c>
      <c r="J427" s="33"/>
      <c r="K427" s="33"/>
      <c r="L427" s="33"/>
      <c r="M427" s="33"/>
      <c r="N427" s="33"/>
      <c r="O427" s="33"/>
      <c r="P427" s="33"/>
      <c r="Q427" s="49"/>
      <c r="R427" s="50"/>
      <c r="S427" s="49">
        <v>4</v>
      </c>
      <c r="T427" s="49">
        <f t="shared" si="8"/>
        <v>4</v>
      </c>
    </row>
    <row r="428" spans="3:20" x14ac:dyDescent="0.25">
      <c r="C428" s="67" t="s">
        <v>665</v>
      </c>
      <c r="D428" s="69" t="s">
        <v>294</v>
      </c>
      <c r="E428" s="68" t="s">
        <v>666</v>
      </c>
      <c r="F428" s="71" t="s">
        <v>556</v>
      </c>
      <c r="G428" s="71">
        <v>4</v>
      </c>
      <c r="I428" s="79" t="s">
        <v>231</v>
      </c>
      <c r="J428" s="32">
        <v>4</v>
      </c>
      <c r="K428" s="32"/>
      <c r="L428" s="32">
        <v>4</v>
      </c>
      <c r="M428" s="32">
        <v>4</v>
      </c>
      <c r="N428" s="32">
        <v>12</v>
      </c>
      <c r="O428" s="32">
        <v>4</v>
      </c>
      <c r="P428" s="32"/>
      <c r="Q428" s="32"/>
      <c r="R428" s="46">
        <v>8</v>
      </c>
      <c r="S428" s="46">
        <v>4</v>
      </c>
      <c r="T428" s="46">
        <f t="shared" si="8"/>
        <v>40</v>
      </c>
    </row>
    <row r="429" spans="3:20" x14ac:dyDescent="0.25">
      <c r="C429" s="67" t="s">
        <v>668</v>
      </c>
      <c r="D429" s="69" t="s">
        <v>149</v>
      </c>
      <c r="E429" s="68" t="s">
        <v>669</v>
      </c>
      <c r="F429" s="71" t="s">
        <v>223</v>
      </c>
      <c r="G429" s="71">
        <v>4</v>
      </c>
      <c r="I429" s="57" t="s">
        <v>468</v>
      </c>
      <c r="J429" s="33"/>
      <c r="K429" s="33"/>
      <c r="L429" s="33"/>
      <c r="M429" s="33">
        <v>4</v>
      </c>
      <c r="N429" s="33"/>
      <c r="O429" s="33"/>
      <c r="P429" s="33"/>
      <c r="Q429" s="49"/>
      <c r="R429" s="50"/>
      <c r="S429" s="49"/>
      <c r="T429" s="49">
        <f t="shared" si="8"/>
        <v>4</v>
      </c>
    </row>
    <row r="430" spans="3:20" x14ac:dyDescent="0.25">
      <c r="C430" s="67" t="s">
        <v>668</v>
      </c>
      <c r="D430" s="69" t="s">
        <v>149</v>
      </c>
      <c r="E430" s="68" t="s">
        <v>669</v>
      </c>
      <c r="F430" s="71" t="s">
        <v>670</v>
      </c>
      <c r="G430" s="71">
        <v>4</v>
      </c>
      <c r="I430" s="82" t="s">
        <v>1045</v>
      </c>
      <c r="J430" s="33"/>
      <c r="K430" s="33"/>
      <c r="L430" s="33"/>
      <c r="M430" s="33"/>
      <c r="N430" s="33"/>
      <c r="O430" s="33"/>
      <c r="P430" s="33">
        <v>4</v>
      </c>
      <c r="Q430" s="49"/>
      <c r="R430" s="50"/>
      <c r="S430" s="49"/>
      <c r="T430" s="49">
        <f t="shared" si="8"/>
        <v>4</v>
      </c>
    </row>
    <row r="431" spans="3:20" x14ac:dyDescent="0.25">
      <c r="C431" s="67" t="s">
        <v>668</v>
      </c>
      <c r="D431" s="69" t="s">
        <v>149</v>
      </c>
      <c r="E431" s="68" t="s">
        <v>669</v>
      </c>
      <c r="F431" s="71" t="s">
        <v>671</v>
      </c>
      <c r="G431" s="71">
        <v>4</v>
      </c>
      <c r="I431" s="82" t="s">
        <v>311</v>
      </c>
      <c r="J431" s="33">
        <v>4</v>
      </c>
      <c r="K431" s="33"/>
      <c r="L431" s="33"/>
      <c r="M431" s="33"/>
      <c r="N431" s="33"/>
      <c r="O431" s="33"/>
      <c r="P431" s="33"/>
      <c r="Q431" s="49"/>
      <c r="R431" s="50"/>
      <c r="S431" s="49"/>
      <c r="T431" s="49">
        <f t="shared" si="8"/>
        <v>4</v>
      </c>
    </row>
    <row r="432" spans="3:20" x14ac:dyDescent="0.25">
      <c r="C432" s="67" t="s">
        <v>668</v>
      </c>
      <c r="D432" s="69" t="s">
        <v>149</v>
      </c>
      <c r="E432" s="68" t="s">
        <v>669</v>
      </c>
      <c r="F432" s="71" t="s">
        <v>672</v>
      </c>
      <c r="G432" s="71">
        <v>4</v>
      </c>
      <c r="I432" s="82" t="s">
        <v>759</v>
      </c>
      <c r="J432" s="33"/>
      <c r="K432" s="33"/>
      <c r="L432" s="33"/>
      <c r="M432" s="33"/>
      <c r="N432" s="33"/>
      <c r="O432" s="33"/>
      <c r="P432" s="33">
        <v>4</v>
      </c>
      <c r="Q432" s="49"/>
      <c r="R432" s="50"/>
      <c r="S432" s="49"/>
      <c r="T432" s="49">
        <f t="shared" si="8"/>
        <v>4</v>
      </c>
    </row>
    <row r="433" spans="3:20" x14ac:dyDescent="0.25">
      <c r="C433" s="67" t="s">
        <v>673</v>
      </c>
      <c r="D433" s="69" t="s">
        <v>258</v>
      </c>
      <c r="E433" s="68" t="s">
        <v>674</v>
      </c>
      <c r="F433" s="71" t="s">
        <v>443</v>
      </c>
      <c r="G433" s="71">
        <v>4</v>
      </c>
      <c r="I433" s="79" t="s">
        <v>477</v>
      </c>
      <c r="J433" s="32"/>
      <c r="K433" s="32"/>
      <c r="L433" s="32"/>
      <c r="M433" s="32">
        <v>4</v>
      </c>
      <c r="N433" s="34">
        <v>4</v>
      </c>
      <c r="O433" s="32"/>
      <c r="P433" s="32"/>
      <c r="Q433" s="32"/>
      <c r="R433" s="46"/>
      <c r="S433" s="46"/>
      <c r="T433" s="46">
        <f t="shared" si="8"/>
        <v>8</v>
      </c>
    </row>
    <row r="434" spans="3:20" x14ac:dyDescent="0.25">
      <c r="C434" s="67" t="s">
        <v>673</v>
      </c>
      <c r="D434" s="69" t="s">
        <v>258</v>
      </c>
      <c r="E434" s="68" t="s">
        <v>674</v>
      </c>
      <c r="F434" s="71" t="s">
        <v>351</v>
      </c>
      <c r="G434" s="71">
        <v>4</v>
      </c>
      <c r="I434" s="82" t="s">
        <v>980</v>
      </c>
      <c r="J434" s="33"/>
      <c r="K434" s="33"/>
      <c r="L434" s="33"/>
      <c r="M434" s="33"/>
      <c r="N434" s="33"/>
      <c r="O434" s="33"/>
      <c r="P434" s="33"/>
      <c r="Q434" s="49"/>
      <c r="R434" s="50"/>
      <c r="S434" s="49">
        <v>4</v>
      </c>
      <c r="T434" s="49">
        <f t="shared" si="8"/>
        <v>4</v>
      </c>
    </row>
    <row r="435" spans="3:20" x14ac:dyDescent="0.25">
      <c r="C435" s="67" t="s">
        <v>675</v>
      </c>
      <c r="D435" s="69" t="s">
        <v>139</v>
      </c>
      <c r="E435" s="68" t="s">
        <v>676</v>
      </c>
      <c r="F435" s="71" t="s">
        <v>677</v>
      </c>
      <c r="G435" s="71">
        <v>4</v>
      </c>
      <c r="I435" s="82" t="s">
        <v>246</v>
      </c>
      <c r="J435" s="33"/>
      <c r="K435" s="33"/>
      <c r="L435" s="33"/>
      <c r="M435" s="33"/>
      <c r="N435" s="33"/>
      <c r="O435" s="33"/>
      <c r="P435" s="33"/>
      <c r="Q435" s="49">
        <v>4</v>
      </c>
      <c r="R435" s="50"/>
      <c r="S435" s="49"/>
      <c r="T435" s="49">
        <f t="shared" si="8"/>
        <v>4</v>
      </c>
    </row>
    <row r="436" spans="3:20" x14ac:dyDescent="0.25">
      <c r="C436" s="67" t="s">
        <v>675</v>
      </c>
      <c r="D436" s="69" t="s">
        <v>139</v>
      </c>
      <c r="E436" s="68" t="s">
        <v>676</v>
      </c>
      <c r="F436" s="71" t="s">
        <v>678</v>
      </c>
      <c r="G436" s="71">
        <v>4</v>
      </c>
      <c r="I436" s="82" t="s">
        <v>913</v>
      </c>
      <c r="J436" s="33"/>
      <c r="K436" s="33"/>
      <c r="L436" s="33"/>
      <c r="M436" s="33"/>
      <c r="N436" s="33"/>
      <c r="O436" s="33"/>
      <c r="P436" s="33"/>
      <c r="Q436" s="49"/>
      <c r="R436" s="50">
        <v>4</v>
      </c>
      <c r="S436" s="49">
        <v>4</v>
      </c>
      <c r="T436" s="49">
        <f t="shared" si="8"/>
        <v>8</v>
      </c>
    </row>
    <row r="437" spans="3:20" x14ac:dyDescent="0.25">
      <c r="C437" s="67" t="s">
        <v>679</v>
      </c>
      <c r="D437" s="69" t="s">
        <v>68</v>
      </c>
      <c r="E437" s="68" t="s">
        <v>680</v>
      </c>
      <c r="F437" s="71" t="s">
        <v>186</v>
      </c>
      <c r="G437" s="71">
        <v>4</v>
      </c>
      <c r="I437" s="82" t="s">
        <v>719</v>
      </c>
      <c r="J437" s="33">
        <v>4</v>
      </c>
      <c r="K437" s="33"/>
      <c r="L437" s="33">
        <v>4</v>
      </c>
      <c r="M437" s="33">
        <v>4</v>
      </c>
      <c r="N437" s="33">
        <v>4</v>
      </c>
      <c r="O437" s="33"/>
      <c r="P437" s="33"/>
      <c r="Q437" s="49"/>
      <c r="R437" s="50"/>
      <c r="S437" s="20"/>
      <c r="T437" s="49">
        <f t="shared" si="8"/>
        <v>16</v>
      </c>
    </row>
    <row r="438" spans="3:20" x14ac:dyDescent="0.25">
      <c r="C438" s="67" t="s">
        <v>679</v>
      </c>
      <c r="D438" s="69" t="s">
        <v>68</v>
      </c>
      <c r="E438" s="68" t="s">
        <v>680</v>
      </c>
      <c r="F438" s="71" t="s">
        <v>220</v>
      </c>
      <c r="G438" s="71">
        <v>4</v>
      </c>
      <c r="I438" s="82" t="s">
        <v>969</v>
      </c>
      <c r="J438" s="33"/>
      <c r="K438" s="33"/>
      <c r="L438" s="33"/>
      <c r="M438" s="33"/>
      <c r="N438" s="33"/>
      <c r="O438" s="33"/>
      <c r="P438" s="33"/>
      <c r="Q438" s="49"/>
      <c r="R438" s="50"/>
      <c r="S438" s="49">
        <v>7</v>
      </c>
      <c r="T438" s="49">
        <f t="shared" si="8"/>
        <v>7</v>
      </c>
    </row>
    <row r="439" spans="3:20" x14ac:dyDescent="0.25">
      <c r="C439" s="67" t="s">
        <v>681</v>
      </c>
      <c r="D439" s="69" t="s">
        <v>547</v>
      </c>
      <c r="E439" s="68" t="s">
        <v>682</v>
      </c>
      <c r="F439" s="71" t="s">
        <v>677</v>
      </c>
      <c r="G439" s="71">
        <v>4</v>
      </c>
      <c r="I439" s="82" t="s">
        <v>983</v>
      </c>
      <c r="J439" s="33"/>
      <c r="K439" s="33"/>
      <c r="L439" s="33"/>
      <c r="M439" s="33"/>
      <c r="N439" s="33"/>
      <c r="O439" s="33"/>
      <c r="P439" s="33"/>
      <c r="Q439" s="49"/>
      <c r="R439" s="50"/>
      <c r="S439" s="49">
        <v>4</v>
      </c>
      <c r="T439" s="49">
        <f t="shared" si="8"/>
        <v>4</v>
      </c>
    </row>
    <row r="440" spans="3:20" x14ac:dyDescent="0.25">
      <c r="C440" s="67" t="s">
        <v>681</v>
      </c>
      <c r="D440" s="69" t="s">
        <v>547</v>
      </c>
      <c r="E440" s="68" t="s">
        <v>682</v>
      </c>
      <c r="F440" s="71" t="s">
        <v>683</v>
      </c>
      <c r="G440" s="71">
        <v>4</v>
      </c>
      <c r="I440" s="82" t="s">
        <v>354</v>
      </c>
      <c r="J440" s="33">
        <v>7</v>
      </c>
      <c r="K440" s="33"/>
      <c r="L440" s="33"/>
      <c r="M440" s="33"/>
      <c r="N440" s="33"/>
      <c r="O440" s="33"/>
      <c r="P440" s="33">
        <v>4</v>
      </c>
      <c r="Q440" s="49">
        <v>4</v>
      </c>
      <c r="R440" s="50"/>
      <c r="S440" s="49"/>
      <c r="T440" s="49">
        <f t="shared" si="8"/>
        <v>15</v>
      </c>
    </row>
    <row r="441" spans="3:20" x14ac:dyDescent="0.25">
      <c r="C441" s="67" t="s">
        <v>684</v>
      </c>
      <c r="D441" s="69" t="s">
        <v>110</v>
      </c>
      <c r="E441" s="68" t="s">
        <v>685</v>
      </c>
      <c r="F441" s="71" t="s">
        <v>686</v>
      </c>
      <c r="G441" s="71">
        <v>4</v>
      </c>
      <c r="I441" s="82" t="s">
        <v>1042</v>
      </c>
      <c r="J441" s="33"/>
      <c r="K441" s="33"/>
      <c r="L441" s="33"/>
      <c r="M441" s="33"/>
      <c r="N441" s="33"/>
      <c r="O441" s="33">
        <v>4</v>
      </c>
      <c r="P441" s="33"/>
      <c r="Q441" s="49"/>
      <c r="R441" s="50"/>
      <c r="S441" s="49"/>
      <c r="T441" s="49">
        <f t="shared" si="8"/>
        <v>4</v>
      </c>
    </row>
    <row r="442" spans="3:20" x14ac:dyDescent="0.25">
      <c r="C442" s="67" t="s">
        <v>684</v>
      </c>
      <c r="D442" s="69" t="s">
        <v>110</v>
      </c>
      <c r="E442" s="68" t="s">
        <v>685</v>
      </c>
      <c r="F442" s="71" t="s">
        <v>687</v>
      </c>
      <c r="G442" s="71">
        <v>4</v>
      </c>
      <c r="I442" s="82" t="s">
        <v>346</v>
      </c>
      <c r="J442" s="33"/>
      <c r="K442" s="33"/>
      <c r="L442" s="33"/>
      <c r="M442" s="33"/>
      <c r="N442" s="33">
        <v>4</v>
      </c>
      <c r="O442" s="33">
        <v>4</v>
      </c>
      <c r="P442" s="33">
        <v>12</v>
      </c>
      <c r="Q442" s="49"/>
      <c r="R442" s="50">
        <v>4</v>
      </c>
      <c r="S442" s="49">
        <v>4</v>
      </c>
      <c r="T442" s="49">
        <f t="shared" si="8"/>
        <v>28</v>
      </c>
    </row>
    <row r="443" spans="3:20" x14ac:dyDescent="0.25">
      <c r="C443" s="67" t="s">
        <v>688</v>
      </c>
      <c r="D443" s="69" t="s">
        <v>258</v>
      </c>
      <c r="E443" s="68" t="s">
        <v>689</v>
      </c>
      <c r="F443" s="71" t="s">
        <v>690</v>
      </c>
      <c r="G443" s="71">
        <v>4</v>
      </c>
      <c r="I443" s="79" t="s">
        <v>193</v>
      </c>
      <c r="J443" s="32"/>
      <c r="K443" s="32"/>
      <c r="L443" s="32"/>
      <c r="M443" s="32">
        <v>4</v>
      </c>
      <c r="N443" s="32"/>
      <c r="O443" s="32">
        <v>4</v>
      </c>
      <c r="P443" s="32">
        <v>4</v>
      </c>
      <c r="Q443" s="32">
        <v>4</v>
      </c>
      <c r="R443" s="46">
        <v>4</v>
      </c>
      <c r="S443" s="46"/>
      <c r="T443" s="46">
        <f t="shared" si="8"/>
        <v>20</v>
      </c>
    </row>
    <row r="444" spans="3:20" x14ac:dyDescent="0.25">
      <c r="C444" s="67" t="s">
        <v>688</v>
      </c>
      <c r="D444" s="69" t="s">
        <v>258</v>
      </c>
      <c r="E444" s="68" t="s">
        <v>689</v>
      </c>
      <c r="F444" s="71" t="s">
        <v>440</v>
      </c>
      <c r="G444" s="71">
        <v>4</v>
      </c>
      <c r="I444" s="82" t="s">
        <v>776</v>
      </c>
      <c r="J444" s="33"/>
      <c r="K444" s="33"/>
      <c r="L444" s="33"/>
      <c r="M444" s="33"/>
      <c r="N444" s="33"/>
      <c r="O444" s="33"/>
      <c r="P444" s="33">
        <v>4</v>
      </c>
      <c r="Q444" s="49"/>
      <c r="R444" s="50"/>
      <c r="S444" s="49"/>
      <c r="T444" s="49">
        <f t="shared" si="8"/>
        <v>4</v>
      </c>
    </row>
    <row r="445" spans="3:20" x14ac:dyDescent="0.25">
      <c r="C445" s="67" t="s">
        <v>691</v>
      </c>
      <c r="D445" s="69" t="s">
        <v>110</v>
      </c>
      <c r="E445" s="68" t="s">
        <v>395</v>
      </c>
      <c r="F445" s="71" t="s">
        <v>692</v>
      </c>
      <c r="G445" s="71">
        <v>4</v>
      </c>
      <c r="I445" s="82" t="s">
        <v>933</v>
      </c>
      <c r="J445" s="33"/>
      <c r="K445" s="33"/>
      <c r="L445" s="33"/>
      <c r="M445" s="33"/>
      <c r="N445" s="33"/>
      <c r="O445" s="33"/>
      <c r="P445" s="33"/>
      <c r="Q445" s="49"/>
      <c r="R445" s="50">
        <v>4</v>
      </c>
      <c r="S445" s="49"/>
      <c r="T445" s="49">
        <f t="shared" si="8"/>
        <v>4</v>
      </c>
    </row>
    <row r="446" spans="3:20" x14ac:dyDescent="0.25">
      <c r="C446" s="67" t="s">
        <v>693</v>
      </c>
      <c r="D446" s="69" t="s">
        <v>258</v>
      </c>
      <c r="E446" s="68" t="s">
        <v>514</v>
      </c>
      <c r="F446" s="71" t="s">
        <v>252</v>
      </c>
      <c r="G446" s="71">
        <v>4</v>
      </c>
      <c r="I446" s="79" t="s">
        <v>186</v>
      </c>
      <c r="J446" s="32">
        <v>4</v>
      </c>
      <c r="K446" s="32"/>
      <c r="L446" s="32"/>
      <c r="M446" s="32"/>
      <c r="N446" s="32"/>
      <c r="O446" s="32"/>
      <c r="P446" s="32">
        <v>8</v>
      </c>
      <c r="Q446" s="32"/>
      <c r="R446" s="46">
        <v>4</v>
      </c>
      <c r="S446" s="46">
        <v>4</v>
      </c>
      <c r="T446" s="46">
        <f t="shared" si="8"/>
        <v>20</v>
      </c>
    </row>
    <row r="447" spans="3:20" x14ac:dyDescent="0.25">
      <c r="C447" s="67" t="s">
        <v>693</v>
      </c>
      <c r="D447" s="69" t="s">
        <v>258</v>
      </c>
      <c r="E447" s="68" t="s">
        <v>514</v>
      </c>
      <c r="F447" s="71" t="s">
        <v>556</v>
      </c>
      <c r="G447" s="71">
        <v>4</v>
      </c>
      <c r="I447" s="79" t="s">
        <v>467</v>
      </c>
      <c r="J447" s="32"/>
      <c r="K447" s="32"/>
      <c r="L447" s="32"/>
      <c r="M447" s="32">
        <v>4</v>
      </c>
      <c r="N447" s="32"/>
      <c r="O447" s="32"/>
      <c r="P447" s="32"/>
      <c r="Q447" s="32"/>
      <c r="R447" s="46"/>
      <c r="S447" s="46"/>
      <c r="T447" s="46">
        <f t="shared" si="8"/>
        <v>4</v>
      </c>
    </row>
    <row r="448" spans="3:20" x14ac:dyDescent="0.25">
      <c r="C448" s="67" t="s">
        <v>694</v>
      </c>
      <c r="D448" s="69" t="s">
        <v>196</v>
      </c>
      <c r="E448" s="68" t="s">
        <v>594</v>
      </c>
      <c r="F448" s="71" t="s">
        <v>695</v>
      </c>
      <c r="G448" s="71">
        <v>4</v>
      </c>
      <c r="I448" s="82" t="s">
        <v>1016</v>
      </c>
      <c r="J448" s="33"/>
      <c r="K448" s="33"/>
      <c r="L448" s="33"/>
      <c r="M448" s="33"/>
      <c r="N448" s="33"/>
      <c r="O448" s="33"/>
      <c r="P448" s="33"/>
      <c r="Q448" s="49"/>
      <c r="R448" s="50"/>
      <c r="S448" s="49">
        <v>4</v>
      </c>
      <c r="T448" s="49">
        <f t="shared" si="8"/>
        <v>4</v>
      </c>
    </row>
    <row r="449" spans="3:20" x14ac:dyDescent="0.25">
      <c r="C449" s="67" t="s">
        <v>694</v>
      </c>
      <c r="D449" s="69" t="s">
        <v>196</v>
      </c>
      <c r="E449" s="68" t="s">
        <v>594</v>
      </c>
      <c r="F449" s="71" t="s">
        <v>696</v>
      </c>
      <c r="G449" s="71">
        <v>4</v>
      </c>
      <c r="I449" s="82" t="s">
        <v>256</v>
      </c>
      <c r="J449" s="33"/>
      <c r="K449" s="33"/>
      <c r="L449" s="33"/>
      <c r="M449" s="33"/>
      <c r="N449" s="33">
        <v>4</v>
      </c>
      <c r="O449" s="33"/>
      <c r="P449" s="33"/>
      <c r="Q449" s="49"/>
      <c r="R449" s="50"/>
      <c r="S449" s="49"/>
      <c r="T449" s="49">
        <f t="shared" si="8"/>
        <v>4</v>
      </c>
    </row>
    <row r="450" spans="3:20" x14ac:dyDescent="0.25">
      <c r="C450" s="67" t="s">
        <v>697</v>
      </c>
      <c r="D450" s="69" t="s">
        <v>523</v>
      </c>
      <c r="E450" s="68" t="s">
        <v>395</v>
      </c>
      <c r="F450" s="71" t="s">
        <v>698</v>
      </c>
      <c r="G450" s="71">
        <v>4</v>
      </c>
      <c r="I450" s="82" t="s">
        <v>1041</v>
      </c>
      <c r="J450" s="33"/>
      <c r="K450" s="33"/>
      <c r="L450" s="33"/>
      <c r="M450" s="33"/>
      <c r="N450" s="33">
        <v>4</v>
      </c>
      <c r="O450" s="33"/>
      <c r="P450" s="33"/>
      <c r="Q450" s="49"/>
      <c r="R450" s="50"/>
      <c r="S450" s="49"/>
      <c r="T450" s="49">
        <f t="shared" si="8"/>
        <v>4</v>
      </c>
    </row>
    <row r="451" spans="3:20" x14ac:dyDescent="0.25">
      <c r="C451" s="67" t="s">
        <v>699</v>
      </c>
      <c r="D451" s="69" t="s">
        <v>68</v>
      </c>
      <c r="E451" s="68" t="s">
        <v>461</v>
      </c>
      <c r="F451" s="71" t="s">
        <v>646</v>
      </c>
      <c r="G451" s="71">
        <v>4</v>
      </c>
      <c r="I451" s="82" t="s">
        <v>972</v>
      </c>
      <c r="J451" s="33"/>
      <c r="K451" s="33"/>
      <c r="L451" s="33"/>
      <c r="M451" s="33"/>
      <c r="N451" s="33"/>
      <c r="O451" s="33"/>
      <c r="P451" s="33"/>
      <c r="Q451" s="49"/>
      <c r="R451" s="50"/>
      <c r="S451" s="49">
        <v>8</v>
      </c>
      <c r="T451" s="49">
        <f t="shared" si="8"/>
        <v>8</v>
      </c>
    </row>
    <row r="452" spans="3:20" x14ac:dyDescent="0.25">
      <c r="C452" s="67" t="s">
        <v>699</v>
      </c>
      <c r="D452" s="69" t="s">
        <v>68</v>
      </c>
      <c r="E452" s="68" t="s">
        <v>461</v>
      </c>
      <c r="F452" s="71" t="s">
        <v>361</v>
      </c>
      <c r="G452" s="71">
        <v>4</v>
      </c>
      <c r="I452" s="82" t="s">
        <v>1046</v>
      </c>
      <c r="J452" s="33"/>
      <c r="K452" s="33"/>
      <c r="L452" s="33"/>
      <c r="M452" s="33"/>
      <c r="N452" s="33"/>
      <c r="O452" s="33"/>
      <c r="P452" s="33">
        <v>4</v>
      </c>
      <c r="Q452" s="49"/>
      <c r="R452" s="50">
        <v>4</v>
      </c>
      <c r="S452" s="49">
        <v>4</v>
      </c>
      <c r="T452" s="49">
        <f t="shared" si="8"/>
        <v>12</v>
      </c>
    </row>
    <row r="453" spans="3:20" x14ac:dyDescent="0.25">
      <c r="C453" s="67" t="s">
        <v>700</v>
      </c>
      <c r="D453" s="69" t="s">
        <v>139</v>
      </c>
      <c r="E453" s="68" t="s">
        <v>701</v>
      </c>
      <c r="F453" s="71" t="s">
        <v>646</v>
      </c>
      <c r="G453" s="71">
        <v>4</v>
      </c>
      <c r="I453" s="82" t="s">
        <v>837</v>
      </c>
      <c r="J453" s="33"/>
      <c r="K453" s="33"/>
      <c r="L453" s="33"/>
      <c r="M453" s="33"/>
      <c r="N453" s="33"/>
      <c r="O453" s="33"/>
      <c r="P453" s="33"/>
      <c r="Q453" s="49">
        <v>4</v>
      </c>
      <c r="R453" s="50">
        <v>4</v>
      </c>
      <c r="S453" s="49">
        <v>16</v>
      </c>
      <c r="T453" s="49">
        <f t="shared" si="8"/>
        <v>24</v>
      </c>
    </row>
    <row r="454" spans="3:20" x14ac:dyDescent="0.25">
      <c r="C454" s="67" t="s">
        <v>700</v>
      </c>
      <c r="D454" s="69" t="s">
        <v>139</v>
      </c>
      <c r="E454" s="68" t="s">
        <v>701</v>
      </c>
      <c r="F454" s="71" t="s">
        <v>702</v>
      </c>
      <c r="G454" s="71">
        <v>4</v>
      </c>
      <c r="I454" s="82" t="s">
        <v>842</v>
      </c>
      <c r="J454" s="33"/>
      <c r="K454" s="33"/>
      <c r="L454" s="33"/>
      <c r="M454" s="33"/>
      <c r="N454" s="33"/>
      <c r="O454" s="33"/>
      <c r="P454" s="33"/>
      <c r="Q454" s="49">
        <v>4</v>
      </c>
      <c r="R454" s="50"/>
      <c r="S454" s="49"/>
      <c r="T454" s="49">
        <f t="shared" si="8"/>
        <v>4</v>
      </c>
    </row>
    <row r="455" spans="3:20" x14ac:dyDescent="0.25">
      <c r="C455" s="72"/>
      <c r="D455" s="73"/>
      <c r="E455" s="83">
        <v>1986</v>
      </c>
      <c r="F455" s="75"/>
      <c r="G455" s="75"/>
      <c r="I455" s="82" t="s">
        <v>856</v>
      </c>
      <c r="J455" s="33"/>
      <c r="K455" s="33"/>
      <c r="L455" s="33"/>
      <c r="M455" s="33"/>
      <c r="N455" s="33"/>
      <c r="O455" s="33"/>
      <c r="P455" s="33"/>
      <c r="Q455" s="49">
        <v>4</v>
      </c>
      <c r="R455" s="50"/>
      <c r="S455" s="49"/>
      <c r="T455" s="49">
        <f t="shared" si="8"/>
        <v>4</v>
      </c>
    </row>
    <row r="456" spans="3:20" x14ac:dyDescent="0.25">
      <c r="C456" s="67" t="s">
        <v>723</v>
      </c>
      <c r="D456" s="69" t="s">
        <v>492</v>
      </c>
      <c r="E456" s="68" t="s">
        <v>605</v>
      </c>
      <c r="F456" s="71" t="s">
        <v>646</v>
      </c>
      <c r="G456" s="71">
        <v>4</v>
      </c>
      <c r="I456" s="82" t="s">
        <v>811</v>
      </c>
      <c r="J456" s="33"/>
      <c r="K456" s="33"/>
      <c r="L456" s="33"/>
      <c r="M456" s="33"/>
      <c r="N456" s="33"/>
      <c r="O456" s="33"/>
      <c r="P456" s="33"/>
      <c r="Q456" s="49">
        <v>4</v>
      </c>
      <c r="R456" s="50"/>
      <c r="S456" s="49"/>
      <c r="T456" s="49">
        <f t="shared" si="8"/>
        <v>4</v>
      </c>
    </row>
    <row r="457" spans="3:20" x14ac:dyDescent="0.25">
      <c r="C457" s="67" t="s">
        <v>723</v>
      </c>
      <c r="D457" s="69" t="s">
        <v>492</v>
      </c>
      <c r="E457" s="68" t="s">
        <v>605</v>
      </c>
      <c r="F457" s="71" t="s">
        <v>550</v>
      </c>
      <c r="G457" s="71">
        <v>4</v>
      </c>
      <c r="I457" s="82" t="s">
        <v>931</v>
      </c>
      <c r="J457" s="33"/>
      <c r="K457" s="33"/>
      <c r="L457" s="33"/>
      <c r="M457" s="33"/>
      <c r="N457" s="33"/>
      <c r="O457" s="33"/>
      <c r="P457" s="33"/>
      <c r="Q457" s="49"/>
      <c r="R457" s="50">
        <v>8</v>
      </c>
      <c r="S457" s="49"/>
      <c r="T457" s="49">
        <f t="shared" si="8"/>
        <v>8</v>
      </c>
    </row>
    <row r="458" spans="3:20" x14ac:dyDescent="0.25">
      <c r="C458" s="67" t="s">
        <v>724</v>
      </c>
      <c r="D458" s="69" t="s">
        <v>294</v>
      </c>
      <c r="E458" s="68" t="s">
        <v>610</v>
      </c>
      <c r="F458" s="71" t="s">
        <v>186</v>
      </c>
      <c r="G458" s="71">
        <v>4</v>
      </c>
      <c r="I458" s="82" t="s">
        <v>220</v>
      </c>
      <c r="J458" s="33"/>
      <c r="K458" s="33"/>
      <c r="L458" s="33"/>
      <c r="M458" s="33">
        <v>4</v>
      </c>
      <c r="N458" s="33"/>
      <c r="O458" s="33"/>
      <c r="P458" s="33">
        <v>4</v>
      </c>
      <c r="Q458" s="49">
        <v>4</v>
      </c>
      <c r="R458" s="50"/>
      <c r="S458" s="20">
        <v>12</v>
      </c>
      <c r="T458" s="49">
        <f t="shared" si="8"/>
        <v>24</v>
      </c>
    </row>
    <row r="459" spans="3:20" x14ac:dyDescent="0.25">
      <c r="C459" s="67" t="s">
        <v>724</v>
      </c>
      <c r="D459" s="69" t="s">
        <v>294</v>
      </c>
      <c r="E459" s="68" t="s">
        <v>610</v>
      </c>
      <c r="F459" s="71" t="s">
        <v>220</v>
      </c>
      <c r="G459" s="71">
        <v>4</v>
      </c>
      <c r="I459" s="79" t="s">
        <v>550</v>
      </c>
      <c r="J459" s="32"/>
      <c r="K459" s="32"/>
      <c r="L459" s="32"/>
      <c r="M459" s="32"/>
      <c r="N459" s="32">
        <v>4</v>
      </c>
      <c r="O459" s="32"/>
      <c r="P459" s="32">
        <v>8</v>
      </c>
      <c r="Q459" s="32"/>
      <c r="R459" s="46"/>
      <c r="S459" s="46">
        <v>4</v>
      </c>
      <c r="T459" s="46">
        <f t="shared" si="8"/>
        <v>16</v>
      </c>
    </row>
    <row r="460" spans="3:20" x14ac:dyDescent="0.25">
      <c r="C460" s="67" t="s">
        <v>725</v>
      </c>
      <c r="D460" s="69" t="s">
        <v>196</v>
      </c>
      <c r="E460" s="68" t="s">
        <v>620</v>
      </c>
      <c r="F460" s="71" t="s">
        <v>726</v>
      </c>
      <c r="G460" s="71">
        <v>4</v>
      </c>
      <c r="I460" s="80" t="s">
        <v>564</v>
      </c>
      <c r="J460" s="32"/>
      <c r="K460" s="32"/>
      <c r="L460" s="32"/>
      <c r="M460" s="32"/>
      <c r="N460" s="32">
        <v>4</v>
      </c>
      <c r="O460" s="32">
        <v>4</v>
      </c>
      <c r="P460" s="32">
        <v>8</v>
      </c>
      <c r="Q460" s="32"/>
      <c r="R460" s="46"/>
      <c r="S460" s="46"/>
      <c r="T460" s="46">
        <f t="shared" si="8"/>
        <v>16</v>
      </c>
    </row>
    <row r="461" spans="3:20" x14ac:dyDescent="0.25">
      <c r="C461" s="67" t="s">
        <v>727</v>
      </c>
      <c r="D461" s="69" t="s">
        <v>68</v>
      </c>
      <c r="E461" s="68" t="s">
        <v>728</v>
      </c>
      <c r="F461" s="71" t="s">
        <v>729</v>
      </c>
      <c r="G461" s="71">
        <v>4</v>
      </c>
      <c r="I461" s="82" t="s">
        <v>508</v>
      </c>
      <c r="J461" s="33"/>
      <c r="K461" s="33"/>
      <c r="L461" s="33"/>
      <c r="M461" s="33">
        <v>4</v>
      </c>
      <c r="N461" s="33"/>
      <c r="O461" s="33"/>
      <c r="P461" s="33"/>
      <c r="Q461" s="49"/>
      <c r="R461" s="50"/>
      <c r="S461" s="49"/>
      <c r="T461" s="49">
        <f t="shared" si="8"/>
        <v>4</v>
      </c>
    </row>
    <row r="462" spans="3:20" x14ac:dyDescent="0.25">
      <c r="C462" s="67" t="s">
        <v>727</v>
      </c>
      <c r="D462" s="69" t="s">
        <v>68</v>
      </c>
      <c r="E462" s="68" t="s">
        <v>461</v>
      </c>
      <c r="F462" s="71" t="s">
        <v>730</v>
      </c>
      <c r="G462" s="71">
        <v>4</v>
      </c>
      <c r="I462" s="82" t="s">
        <v>596</v>
      </c>
      <c r="J462" s="33"/>
      <c r="K462" s="33"/>
      <c r="L462" s="33"/>
      <c r="M462" s="33"/>
      <c r="N462" s="33">
        <v>4</v>
      </c>
      <c r="O462" s="33"/>
      <c r="P462" s="33"/>
      <c r="Q462" s="49"/>
      <c r="R462" s="50"/>
      <c r="S462" s="20"/>
      <c r="T462" s="49">
        <f t="shared" si="8"/>
        <v>4</v>
      </c>
    </row>
    <row r="463" spans="3:20" x14ac:dyDescent="0.25">
      <c r="C463" s="67" t="s">
        <v>731</v>
      </c>
      <c r="D463" s="69" t="s">
        <v>732</v>
      </c>
      <c r="E463" s="68" t="s">
        <v>733</v>
      </c>
      <c r="F463" s="71" t="s">
        <v>734</v>
      </c>
      <c r="G463" s="71">
        <v>4</v>
      </c>
      <c r="I463" s="82" t="s">
        <v>930</v>
      </c>
      <c r="J463" s="33"/>
      <c r="K463" s="33"/>
      <c r="L463" s="33"/>
      <c r="M463" s="33"/>
      <c r="N463" s="33"/>
      <c r="O463" s="33"/>
      <c r="P463" s="33"/>
      <c r="Q463" s="49"/>
      <c r="R463" s="50">
        <v>8</v>
      </c>
      <c r="S463" s="49">
        <v>4</v>
      </c>
      <c r="T463" s="49">
        <f t="shared" si="8"/>
        <v>12</v>
      </c>
    </row>
    <row r="464" spans="3:20" x14ac:dyDescent="0.25">
      <c r="C464" s="67" t="s">
        <v>735</v>
      </c>
      <c r="D464" s="69" t="s">
        <v>149</v>
      </c>
      <c r="E464" s="68" t="s">
        <v>622</v>
      </c>
      <c r="F464" s="71" t="s">
        <v>252</v>
      </c>
      <c r="G464" s="71">
        <v>4</v>
      </c>
      <c r="I464" s="79" t="s">
        <v>238</v>
      </c>
      <c r="J464" s="32">
        <v>4</v>
      </c>
      <c r="K464" s="32"/>
      <c r="L464" s="32"/>
      <c r="M464" s="32"/>
      <c r="N464" s="32"/>
      <c r="O464" s="32"/>
      <c r="P464" s="32"/>
      <c r="Q464" s="32"/>
      <c r="R464" s="46"/>
      <c r="S464" s="46"/>
      <c r="T464" s="46">
        <f t="shared" si="8"/>
        <v>4</v>
      </c>
    </row>
    <row r="465" spans="3:20" x14ac:dyDescent="0.25">
      <c r="C465" s="67" t="s">
        <v>735</v>
      </c>
      <c r="D465" s="69" t="s">
        <v>149</v>
      </c>
      <c r="E465" s="68" t="s">
        <v>622</v>
      </c>
      <c r="F465" s="71" t="s">
        <v>736</v>
      </c>
      <c r="G465" s="71">
        <v>4</v>
      </c>
      <c r="I465" s="79" t="s">
        <v>512</v>
      </c>
      <c r="J465" s="32"/>
      <c r="K465" s="32"/>
      <c r="L465" s="32"/>
      <c r="M465" s="32">
        <v>4</v>
      </c>
      <c r="N465" s="32"/>
      <c r="O465" s="32"/>
      <c r="P465" s="32"/>
      <c r="Q465" s="32"/>
      <c r="R465" s="46"/>
      <c r="S465" s="46"/>
      <c r="T465" s="46">
        <f t="shared" si="8"/>
        <v>4</v>
      </c>
    </row>
    <row r="466" spans="3:20" x14ac:dyDescent="0.25">
      <c r="C466" s="67" t="s">
        <v>737</v>
      </c>
      <c r="D466" s="69" t="s">
        <v>258</v>
      </c>
      <c r="E466" s="68" t="s">
        <v>461</v>
      </c>
      <c r="F466" s="71" t="s">
        <v>194</v>
      </c>
      <c r="G466" s="71">
        <v>4</v>
      </c>
    </row>
    <row r="467" spans="3:20" x14ac:dyDescent="0.25">
      <c r="C467" s="67" t="s">
        <v>737</v>
      </c>
      <c r="D467" s="69" t="s">
        <v>258</v>
      </c>
      <c r="E467" s="68" t="s">
        <v>461</v>
      </c>
      <c r="F467" s="71" t="s">
        <v>346</v>
      </c>
      <c r="G467" s="71">
        <v>4</v>
      </c>
    </row>
    <row r="468" spans="3:20" x14ac:dyDescent="0.25">
      <c r="C468" s="67" t="s">
        <v>738</v>
      </c>
      <c r="D468" s="69" t="s">
        <v>149</v>
      </c>
      <c r="E468" s="68" t="s">
        <v>461</v>
      </c>
      <c r="F468" s="71" t="s">
        <v>739</v>
      </c>
      <c r="G468" s="71">
        <v>4</v>
      </c>
    </row>
    <row r="469" spans="3:20" x14ac:dyDescent="0.25">
      <c r="C469" s="67" t="s">
        <v>738</v>
      </c>
      <c r="D469" s="69" t="s">
        <v>149</v>
      </c>
      <c r="E469" s="68" t="s">
        <v>461</v>
      </c>
      <c r="F469" s="71" t="s">
        <v>440</v>
      </c>
      <c r="G469" s="71">
        <v>4</v>
      </c>
    </row>
    <row r="470" spans="3:20" x14ac:dyDescent="0.25">
      <c r="C470" s="67" t="s">
        <v>740</v>
      </c>
      <c r="D470" s="69" t="s">
        <v>294</v>
      </c>
      <c r="E470" s="68" t="s">
        <v>632</v>
      </c>
      <c r="F470" s="71" t="s">
        <v>741</v>
      </c>
      <c r="G470" s="71">
        <v>4</v>
      </c>
    </row>
    <row r="471" spans="3:20" x14ac:dyDescent="0.25">
      <c r="C471" s="67" t="s">
        <v>740</v>
      </c>
      <c r="D471" s="69" t="s">
        <v>294</v>
      </c>
      <c r="E471" s="68" t="s">
        <v>632</v>
      </c>
      <c r="F471" s="71" t="s">
        <v>556</v>
      </c>
      <c r="G471" s="71">
        <v>4</v>
      </c>
    </row>
    <row r="472" spans="3:20" x14ac:dyDescent="0.25">
      <c r="C472" s="67" t="s">
        <v>742</v>
      </c>
      <c r="D472" s="69" t="s">
        <v>110</v>
      </c>
      <c r="E472" s="68" t="s">
        <v>743</v>
      </c>
      <c r="F472" s="71" t="s">
        <v>346</v>
      </c>
      <c r="G472" s="71">
        <v>4</v>
      </c>
    </row>
    <row r="473" spans="3:20" x14ac:dyDescent="0.25">
      <c r="C473" s="67" t="s">
        <v>744</v>
      </c>
      <c r="D473" s="69" t="s">
        <v>196</v>
      </c>
      <c r="E473" s="68" t="s">
        <v>745</v>
      </c>
      <c r="F473" s="71" t="s">
        <v>521</v>
      </c>
      <c r="G473" s="71">
        <v>4</v>
      </c>
    </row>
    <row r="474" spans="3:20" x14ac:dyDescent="0.25">
      <c r="C474" s="67" t="s">
        <v>744</v>
      </c>
      <c r="D474" s="69" t="s">
        <v>196</v>
      </c>
      <c r="E474" s="68" t="s">
        <v>745</v>
      </c>
      <c r="F474" s="71" t="s">
        <v>354</v>
      </c>
      <c r="G474" s="71">
        <v>4</v>
      </c>
    </row>
    <row r="475" spans="3:20" x14ac:dyDescent="0.25">
      <c r="C475" s="67" t="s">
        <v>744</v>
      </c>
      <c r="D475" s="69" t="s">
        <v>196</v>
      </c>
      <c r="E475" s="68" t="s">
        <v>746</v>
      </c>
      <c r="F475" s="71" t="s">
        <v>747</v>
      </c>
      <c r="G475" s="71">
        <v>4</v>
      </c>
    </row>
    <row r="476" spans="3:20" x14ac:dyDescent="0.25">
      <c r="C476" s="67" t="s">
        <v>744</v>
      </c>
      <c r="D476" s="69" t="s">
        <v>196</v>
      </c>
      <c r="E476" s="68" t="s">
        <v>746</v>
      </c>
      <c r="F476" s="71" t="s">
        <v>748</v>
      </c>
      <c r="G476" s="71">
        <v>4</v>
      </c>
    </row>
    <row r="477" spans="3:20" x14ac:dyDescent="0.25">
      <c r="C477" s="67" t="s">
        <v>744</v>
      </c>
      <c r="D477" s="69" t="s">
        <v>196</v>
      </c>
      <c r="E477" s="68" t="s">
        <v>749</v>
      </c>
      <c r="F477" s="71" t="s">
        <v>750</v>
      </c>
      <c r="G477" s="71">
        <v>4</v>
      </c>
    </row>
    <row r="478" spans="3:20" x14ac:dyDescent="0.25">
      <c r="C478" s="67" t="s">
        <v>744</v>
      </c>
      <c r="D478" s="69" t="s">
        <v>196</v>
      </c>
      <c r="E478" s="68" t="s">
        <v>751</v>
      </c>
      <c r="F478" s="71" t="s">
        <v>752</v>
      </c>
      <c r="G478" s="71">
        <v>4</v>
      </c>
    </row>
    <row r="479" spans="3:20" x14ac:dyDescent="0.25">
      <c r="C479" s="67" t="s">
        <v>744</v>
      </c>
      <c r="D479" s="69" t="s">
        <v>196</v>
      </c>
      <c r="E479" s="68" t="s">
        <v>751</v>
      </c>
      <c r="F479" s="71" t="s">
        <v>550</v>
      </c>
      <c r="G479" s="71">
        <v>4</v>
      </c>
    </row>
    <row r="480" spans="3:20" x14ac:dyDescent="0.25">
      <c r="C480" s="67" t="s">
        <v>744</v>
      </c>
      <c r="D480" s="69" t="s">
        <v>196</v>
      </c>
      <c r="E480" s="68" t="s">
        <v>753</v>
      </c>
      <c r="F480" s="71" t="s">
        <v>193</v>
      </c>
      <c r="G480" s="71">
        <v>4</v>
      </c>
    </row>
    <row r="481" spans="3:7" x14ac:dyDescent="0.25">
      <c r="C481" s="67" t="s">
        <v>754</v>
      </c>
      <c r="D481" s="69" t="s">
        <v>68</v>
      </c>
      <c r="E481" s="68" t="s">
        <v>755</v>
      </c>
      <c r="F481" s="71" t="s">
        <v>756</v>
      </c>
      <c r="G481" s="71">
        <v>4</v>
      </c>
    </row>
    <row r="482" spans="3:7" x14ac:dyDescent="0.25">
      <c r="C482" s="67" t="s">
        <v>754</v>
      </c>
      <c r="D482" s="69" t="s">
        <v>68</v>
      </c>
      <c r="E482" s="68" t="s">
        <v>755</v>
      </c>
      <c r="F482" s="71" t="s">
        <v>757</v>
      </c>
      <c r="G482" s="71">
        <v>4</v>
      </c>
    </row>
    <row r="483" spans="3:7" x14ac:dyDescent="0.25">
      <c r="C483" s="67" t="s">
        <v>754</v>
      </c>
      <c r="D483" s="69" t="s">
        <v>68</v>
      </c>
      <c r="E483" s="68" t="s">
        <v>755</v>
      </c>
      <c r="F483" s="71" t="s">
        <v>758</v>
      </c>
      <c r="G483" s="71">
        <v>4</v>
      </c>
    </row>
    <row r="484" spans="3:7" x14ac:dyDescent="0.25">
      <c r="C484" s="67" t="s">
        <v>754</v>
      </c>
      <c r="D484" s="69" t="s">
        <v>68</v>
      </c>
      <c r="E484" s="68" t="s">
        <v>755</v>
      </c>
      <c r="F484" s="71" t="s">
        <v>625</v>
      </c>
      <c r="G484" s="71">
        <v>4</v>
      </c>
    </row>
    <row r="485" spans="3:7" x14ac:dyDescent="0.25">
      <c r="C485" s="67" t="s">
        <v>754</v>
      </c>
      <c r="D485" s="69" t="s">
        <v>68</v>
      </c>
      <c r="E485" s="68" t="s">
        <v>755</v>
      </c>
      <c r="F485" s="71" t="s">
        <v>759</v>
      </c>
      <c r="G485" s="71">
        <v>4</v>
      </c>
    </row>
    <row r="486" spans="3:7" x14ac:dyDescent="0.25">
      <c r="C486" s="67" t="s">
        <v>754</v>
      </c>
      <c r="D486" s="69" t="s">
        <v>68</v>
      </c>
      <c r="E486" s="68" t="s">
        <v>760</v>
      </c>
      <c r="F486" s="71" t="s">
        <v>630</v>
      </c>
      <c r="G486" s="71">
        <v>4</v>
      </c>
    </row>
    <row r="487" spans="3:7" x14ac:dyDescent="0.25">
      <c r="C487" s="67" t="s">
        <v>754</v>
      </c>
      <c r="D487" s="69" t="s">
        <v>68</v>
      </c>
      <c r="E487" s="68" t="s">
        <v>760</v>
      </c>
      <c r="F487" s="71" t="s">
        <v>380</v>
      </c>
      <c r="G487" s="71">
        <v>4</v>
      </c>
    </row>
    <row r="488" spans="3:7" x14ac:dyDescent="0.25">
      <c r="C488" s="67" t="s">
        <v>754</v>
      </c>
      <c r="D488" s="69" t="s">
        <v>68</v>
      </c>
      <c r="E488" s="68" t="s">
        <v>760</v>
      </c>
      <c r="F488" s="71" t="s">
        <v>761</v>
      </c>
      <c r="G488" s="71">
        <v>4</v>
      </c>
    </row>
    <row r="489" spans="3:7" x14ac:dyDescent="0.25">
      <c r="C489" s="67" t="s">
        <v>754</v>
      </c>
      <c r="D489" s="69" t="s">
        <v>68</v>
      </c>
      <c r="E489" s="68" t="s">
        <v>762</v>
      </c>
      <c r="F489" s="71" t="s">
        <v>521</v>
      </c>
      <c r="G489" s="71">
        <v>4</v>
      </c>
    </row>
    <row r="490" spans="3:7" x14ac:dyDescent="0.25">
      <c r="C490" s="67" t="s">
        <v>754</v>
      </c>
      <c r="D490" s="69" t="s">
        <v>68</v>
      </c>
      <c r="E490" s="68" t="s">
        <v>763</v>
      </c>
      <c r="F490" s="71" t="s">
        <v>252</v>
      </c>
      <c r="G490" s="71">
        <v>4</v>
      </c>
    </row>
    <row r="491" spans="3:7" x14ac:dyDescent="0.25">
      <c r="C491" s="67" t="s">
        <v>754</v>
      </c>
      <c r="D491" s="69" t="s">
        <v>68</v>
      </c>
      <c r="E491" s="68" t="s">
        <v>763</v>
      </c>
      <c r="F491" s="71" t="s">
        <v>764</v>
      </c>
      <c r="G491" s="71">
        <v>4</v>
      </c>
    </row>
    <row r="492" spans="3:7" x14ac:dyDescent="0.25">
      <c r="C492" s="67" t="s">
        <v>754</v>
      </c>
      <c r="D492" s="69" t="s">
        <v>68</v>
      </c>
      <c r="E492" s="68" t="s">
        <v>765</v>
      </c>
      <c r="F492" s="71" t="s">
        <v>766</v>
      </c>
      <c r="G492" s="71">
        <v>4</v>
      </c>
    </row>
    <row r="493" spans="3:7" x14ac:dyDescent="0.25">
      <c r="C493" s="67" t="s">
        <v>754</v>
      </c>
      <c r="D493" s="69" t="s">
        <v>68</v>
      </c>
      <c r="E493" s="68" t="s">
        <v>765</v>
      </c>
      <c r="F493" s="71" t="s">
        <v>556</v>
      </c>
      <c r="G493" s="71">
        <v>4</v>
      </c>
    </row>
    <row r="494" spans="3:7" x14ac:dyDescent="0.25">
      <c r="C494" s="67" t="s">
        <v>754</v>
      </c>
      <c r="D494" s="69" t="s">
        <v>68</v>
      </c>
      <c r="E494" s="68" t="s">
        <v>767</v>
      </c>
      <c r="F494" s="71" t="s">
        <v>630</v>
      </c>
      <c r="G494" s="71">
        <v>4</v>
      </c>
    </row>
    <row r="495" spans="3:7" x14ac:dyDescent="0.25">
      <c r="C495" s="67" t="s">
        <v>754</v>
      </c>
      <c r="D495" s="69" t="s">
        <v>68</v>
      </c>
      <c r="E495" s="68" t="s">
        <v>768</v>
      </c>
      <c r="F495" s="71" t="s">
        <v>769</v>
      </c>
      <c r="G495" s="71">
        <v>4</v>
      </c>
    </row>
    <row r="496" spans="3:7" x14ac:dyDescent="0.25">
      <c r="C496" s="67" t="s">
        <v>754</v>
      </c>
      <c r="D496" s="69" t="s">
        <v>68</v>
      </c>
      <c r="E496" s="68" t="s">
        <v>768</v>
      </c>
      <c r="F496" s="71" t="s">
        <v>770</v>
      </c>
      <c r="G496" s="71">
        <v>4</v>
      </c>
    </row>
    <row r="497" spans="3:7" x14ac:dyDescent="0.25">
      <c r="C497" s="67" t="s">
        <v>771</v>
      </c>
      <c r="D497" s="69" t="s">
        <v>196</v>
      </c>
      <c r="E497" s="68" t="s">
        <v>772</v>
      </c>
      <c r="F497" s="71" t="s">
        <v>773</v>
      </c>
      <c r="G497" s="71">
        <v>4</v>
      </c>
    </row>
    <row r="498" spans="3:7" x14ac:dyDescent="0.25">
      <c r="C498" s="67" t="s">
        <v>771</v>
      </c>
      <c r="D498" s="69" t="s">
        <v>196</v>
      </c>
      <c r="E498" s="68" t="s">
        <v>772</v>
      </c>
      <c r="F498" s="71" t="s">
        <v>564</v>
      </c>
      <c r="G498" s="71">
        <v>4</v>
      </c>
    </row>
    <row r="499" spans="3:7" x14ac:dyDescent="0.25">
      <c r="C499" s="67" t="s">
        <v>774</v>
      </c>
      <c r="D499" s="69" t="s">
        <v>4</v>
      </c>
      <c r="E499" s="68" t="s">
        <v>775</v>
      </c>
      <c r="F499" s="71" t="s">
        <v>776</v>
      </c>
      <c r="G499" s="71">
        <v>4</v>
      </c>
    </row>
    <row r="500" spans="3:7" x14ac:dyDescent="0.25">
      <c r="C500" s="67" t="s">
        <v>774</v>
      </c>
      <c r="D500" s="69" t="s">
        <v>4</v>
      </c>
      <c r="E500" s="68" t="s">
        <v>775</v>
      </c>
      <c r="F500" s="71" t="s">
        <v>777</v>
      </c>
      <c r="G500" s="71">
        <v>4</v>
      </c>
    </row>
    <row r="501" spans="3:7" x14ac:dyDescent="0.25">
      <c r="C501" s="67" t="s">
        <v>778</v>
      </c>
      <c r="D501" s="69" t="s">
        <v>196</v>
      </c>
      <c r="E501" s="68" t="s">
        <v>779</v>
      </c>
      <c r="F501" s="71" t="s">
        <v>780</v>
      </c>
      <c r="G501" s="71">
        <v>4</v>
      </c>
    </row>
    <row r="502" spans="3:7" x14ac:dyDescent="0.25">
      <c r="C502" s="67" t="s">
        <v>778</v>
      </c>
      <c r="D502" s="69" t="s">
        <v>196</v>
      </c>
      <c r="E502" s="68" t="s">
        <v>779</v>
      </c>
      <c r="F502" s="71" t="s">
        <v>346</v>
      </c>
      <c r="G502" s="71">
        <v>4</v>
      </c>
    </row>
    <row r="503" spans="3:7" x14ac:dyDescent="0.25">
      <c r="C503" s="67" t="s">
        <v>781</v>
      </c>
      <c r="D503" s="69" t="s">
        <v>294</v>
      </c>
      <c r="E503" s="68" t="s">
        <v>782</v>
      </c>
      <c r="F503" s="71" t="s">
        <v>646</v>
      </c>
      <c r="G503" s="71">
        <v>4</v>
      </c>
    </row>
    <row r="504" spans="3:7" x14ac:dyDescent="0.25">
      <c r="C504" s="67" t="s">
        <v>781</v>
      </c>
      <c r="D504" s="69" t="s">
        <v>294</v>
      </c>
      <c r="E504" s="68" t="s">
        <v>782</v>
      </c>
      <c r="F504" s="71" t="s">
        <v>176</v>
      </c>
      <c r="G504" s="71">
        <v>4</v>
      </c>
    </row>
    <row r="505" spans="3:7" x14ac:dyDescent="0.25">
      <c r="C505" s="67" t="s">
        <v>783</v>
      </c>
      <c r="D505" s="69" t="s">
        <v>149</v>
      </c>
      <c r="E505" s="68" t="s">
        <v>784</v>
      </c>
      <c r="F505" s="71" t="s">
        <v>785</v>
      </c>
      <c r="G505" s="71">
        <v>4</v>
      </c>
    </row>
    <row r="506" spans="3:7" x14ac:dyDescent="0.25">
      <c r="C506" s="67" t="s">
        <v>783</v>
      </c>
      <c r="D506" s="69" t="s">
        <v>149</v>
      </c>
      <c r="E506" s="68" t="s">
        <v>784</v>
      </c>
      <c r="F506" s="71" t="s">
        <v>678</v>
      </c>
      <c r="G506" s="71">
        <v>4</v>
      </c>
    </row>
    <row r="507" spans="3:7" x14ac:dyDescent="0.25">
      <c r="C507" s="67" t="s">
        <v>786</v>
      </c>
      <c r="D507" s="69" t="s">
        <v>139</v>
      </c>
      <c r="E507" s="68" t="s">
        <v>787</v>
      </c>
      <c r="F507" s="71" t="s">
        <v>273</v>
      </c>
      <c r="G507" s="71">
        <v>4</v>
      </c>
    </row>
    <row r="508" spans="3:7" x14ac:dyDescent="0.25">
      <c r="C508" s="67" t="s">
        <v>786</v>
      </c>
      <c r="D508" s="69" t="s">
        <v>139</v>
      </c>
      <c r="E508" s="68" t="s">
        <v>787</v>
      </c>
      <c r="F508" s="71" t="s">
        <v>602</v>
      </c>
      <c r="G508" s="71">
        <v>4</v>
      </c>
    </row>
    <row r="509" spans="3:7" x14ac:dyDescent="0.25">
      <c r="C509" s="67" t="s">
        <v>788</v>
      </c>
      <c r="D509" s="69" t="s">
        <v>68</v>
      </c>
      <c r="E509" s="68" t="s">
        <v>789</v>
      </c>
      <c r="F509" s="71" t="s">
        <v>521</v>
      </c>
      <c r="G509" s="71">
        <v>4</v>
      </c>
    </row>
    <row r="510" spans="3:7" x14ac:dyDescent="0.25">
      <c r="C510" s="67" t="s">
        <v>788</v>
      </c>
      <c r="D510" s="69" t="s">
        <v>68</v>
      </c>
      <c r="E510" s="68" t="s">
        <v>789</v>
      </c>
      <c r="F510" s="71" t="s">
        <v>790</v>
      </c>
      <c r="G510" s="71">
        <v>4</v>
      </c>
    </row>
    <row r="511" spans="3:7" x14ac:dyDescent="0.25">
      <c r="C511" s="67" t="s">
        <v>791</v>
      </c>
      <c r="D511" s="69" t="s">
        <v>547</v>
      </c>
      <c r="E511" s="68" t="s">
        <v>792</v>
      </c>
      <c r="F511" s="71" t="s">
        <v>793</v>
      </c>
      <c r="G511" s="71">
        <v>4</v>
      </c>
    </row>
    <row r="512" spans="3:7" x14ac:dyDescent="0.25">
      <c r="C512" s="67" t="s">
        <v>791</v>
      </c>
      <c r="D512" s="69" t="s">
        <v>547</v>
      </c>
      <c r="E512" s="68" t="s">
        <v>792</v>
      </c>
      <c r="F512" s="71" t="s">
        <v>794</v>
      </c>
      <c r="G512" s="71">
        <v>4</v>
      </c>
    </row>
    <row r="513" spans="3:7" x14ac:dyDescent="0.25">
      <c r="C513" s="67" t="s">
        <v>795</v>
      </c>
      <c r="D513" s="69" t="s">
        <v>258</v>
      </c>
      <c r="E513" s="68" t="s">
        <v>796</v>
      </c>
      <c r="F513" s="71" t="s">
        <v>741</v>
      </c>
      <c r="G513" s="71">
        <v>4</v>
      </c>
    </row>
    <row r="514" spans="3:7" x14ac:dyDescent="0.25">
      <c r="C514" s="67" t="s">
        <v>795</v>
      </c>
      <c r="D514" s="69" t="s">
        <v>258</v>
      </c>
      <c r="E514" s="68" t="s">
        <v>796</v>
      </c>
      <c r="F514" s="71" t="s">
        <v>702</v>
      </c>
      <c r="G514" s="71">
        <v>4</v>
      </c>
    </row>
    <row r="515" spans="3:7" x14ac:dyDescent="0.25">
      <c r="C515" s="67" t="s">
        <v>797</v>
      </c>
      <c r="D515" s="69" t="s">
        <v>110</v>
      </c>
      <c r="E515" s="68" t="s">
        <v>798</v>
      </c>
      <c r="F515" s="71" t="s">
        <v>186</v>
      </c>
      <c r="G515" s="71">
        <v>4</v>
      </c>
    </row>
    <row r="516" spans="3:7" x14ac:dyDescent="0.25">
      <c r="C516" s="67" t="s">
        <v>797</v>
      </c>
      <c r="D516" s="69" t="s">
        <v>110</v>
      </c>
      <c r="E516" s="68" t="s">
        <v>798</v>
      </c>
      <c r="F516" s="71" t="s">
        <v>564</v>
      </c>
      <c r="G516" s="71">
        <v>4</v>
      </c>
    </row>
    <row r="517" spans="3:7" x14ac:dyDescent="0.25">
      <c r="C517" s="67" t="s">
        <v>799</v>
      </c>
      <c r="D517" s="69" t="s">
        <v>154</v>
      </c>
      <c r="E517" s="68" t="s">
        <v>733</v>
      </c>
      <c r="F517" s="71" t="s">
        <v>800</v>
      </c>
      <c r="G517" s="71">
        <v>4</v>
      </c>
    </row>
    <row r="518" spans="3:7" x14ac:dyDescent="0.25">
      <c r="C518" s="76">
        <v>31686</v>
      </c>
      <c r="D518" s="69" t="s">
        <v>149</v>
      </c>
      <c r="E518" s="68" t="s">
        <v>514</v>
      </c>
      <c r="F518" s="71" t="s">
        <v>252</v>
      </c>
      <c r="G518" s="71">
        <v>4</v>
      </c>
    </row>
    <row r="519" spans="3:7" x14ac:dyDescent="0.25">
      <c r="C519" s="76">
        <v>31686</v>
      </c>
      <c r="D519" s="69" t="s">
        <v>149</v>
      </c>
      <c r="E519" s="68" t="s">
        <v>514</v>
      </c>
      <c r="F519" s="71" t="s">
        <v>556</v>
      </c>
      <c r="G519" s="71">
        <v>4</v>
      </c>
    </row>
    <row r="520" spans="3:7" x14ac:dyDescent="0.25">
      <c r="C520" s="67" t="s">
        <v>801</v>
      </c>
      <c r="D520" s="69" t="s">
        <v>196</v>
      </c>
      <c r="E520" s="68" t="s">
        <v>733</v>
      </c>
      <c r="F520" s="71" t="s">
        <v>802</v>
      </c>
      <c r="G520" s="71">
        <v>4</v>
      </c>
    </row>
    <row r="521" spans="3:7" x14ac:dyDescent="0.25">
      <c r="C521" s="67" t="s">
        <v>803</v>
      </c>
      <c r="D521" s="69" t="s">
        <v>4</v>
      </c>
      <c r="E521" s="68" t="s">
        <v>733</v>
      </c>
      <c r="F521" s="71" t="s">
        <v>696</v>
      </c>
      <c r="G521" s="71">
        <v>4</v>
      </c>
    </row>
    <row r="522" spans="3:7" x14ac:dyDescent="0.25">
      <c r="C522" s="76">
        <v>31747</v>
      </c>
      <c r="D522" s="69" t="s">
        <v>196</v>
      </c>
      <c r="E522" s="68" t="s">
        <v>595</v>
      </c>
      <c r="F522" s="71" t="s">
        <v>780</v>
      </c>
      <c r="G522" s="71">
        <v>4</v>
      </c>
    </row>
    <row r="523" spans="3:7" x14ac:dyDescent="0.25">
      <c r="C523" s="76">
        <v>31747</v>
      </c>
      <c r="D523" s="69" t="s">
        <v>196</v>
      </c>
      <c r="E523" s="68" t="s">
        <v>595</v>
      </c>
      <c r="F523" s="71" t="s">
        <v>474</v>
      </c>
      <c r="G523" s="71">
        <v>4</v>
      </c>
    </row>
    <row r="524" spans="3:7" x14ac:dyDescent="0.25">
      <c r="C524" s="67" t="s">
        <v>804</v>
      </c>
      <c r="D524" s="69" t="s">
        <v>68</v>
      </c>
      <c r="E524" s="68" t="s">
        <v>601</v>
      </c>
      <c r="F524" s="71" t="s">
        <v>194</v>
      </c>
      <c r="G524" s="71">
        <v>4</v>
      </c>
    </row>
    <row r="525" spans="3:7" x14ac:dyDescent="0.25">
      <c r="C525" s="67" t="s">
        <v>804</v>
      </c>
      <c r="D525" s="69" t="s">
        <v>68</v>
      </c>
      <c r="E525" s="68" t="s">
        <v>601</v>
      </c>
      <c r="F525" s="71" t="s">
        <v>440</v>
      </c>
      <c r="G525" s="71">
        <v>4</v>
      </c>
    </row>
    <row r="526" spans="3:7" x14ac:dyDescent="0.25">
      <c r="C526" s="67" t="s">
        <v>805</v>
      </c>
      <c r="D526" s="69" t="s">
        <v>139</v>
      </c>
      <c r="E526" s="68" t="s">
        <v>605</v>
      </c>
      <c r="F526" s="71" t="s">
        <v>806</v>
      </c>
      <c r="G526" s="71">
        <v>4</v>
      </c>
    </row>
    <row r="527" spans="3:7" x14ac:dyDescent="0.25">
      <c r="C527" s="67" t="s">
        <v>805</v>
      </c>
      <c r="D527" s="69" t="s">
        <v>139</v>
      </c>
      <c r="E527" s="68" t="s">
        <v>605</v>
      </c>
      <c r="F527" s="71" t="s">
        <v>351</v>
      </c>
      <c r="G527" s="71">
        <v>4</v>
      </c>
    </row>
    <row r="528" spans="3:7" x14ac:dyDescent="0.25">
      <c r="C528" s="72"/>
      <c r="D528" s="73"/>
      <c r="E528" s="83">
        <v>1987</v>
      </c>
      <c r="F528" s="75"/>
      <c r="G528" s="75"/>
    </row>
    <row r="529" spans="3:7" x14ac:dyDescent="0.25">
      <c r="C529" s="78">
        <v>31778</v>
      </c>
      <c r="D529" s="69" t="s">
        <v>807</v>
      </c>
      <c r="E529" s="68" t="s">
        <v>808</v>
      </c>
      <c r="F529" s="71" t="s">
        <v>577</v>
      </c>
      <c r="G529" s="71">
        <v>4</v>
      </c>
    </row>
    <row r="530" spans="3:7" x14ac:dyDescent="0.25">
      <c r="C530" s="67" t="s">
        <v>809</v>
      </c>
      <c r="D530" s="69" t="s">
        <v>547</v>
      </c>
      <c r="E530" s="68" t="s">
        <v>461</v>
      </c>
      <c r="F530" s="71" t="s">
        <v>473</v>
      </c>
      <c r="G530" s="71">
        <v>4</v>
      </c>
    </row>
    <row r="531" spans="3:7" x14ac:dyDescent="0.25">
      <c r="C531" s="67" t="s">
        <v>809</v>
      </c>
      <c r="D531" s="69" t="s">
        <v>547</v>
      </c>
      <c r="E531" s="68" t="s">
        <v>461</v>
      </c>
      <c r="F531" s="71" t="s">
        <v>246</v>
      </c>
      <c r="G531" s="71">
        <v>4</v>
      </c>
    </row>
    <row r="532" spans="3:7" x14ac:dyDescent="0.25">
      <c r="C532" s="67" t="s">
        <v>810</v>
      </c>
      <c r="D532" s="69" t="s">
        <v>294</v>
      </c>
      <c r="E532" s="68" t="s">
        <v>614</v>
      </c>
      <c r="F532" s="71" t="s">
        <v>811</v>
      </c>
      <c r="G532" s="71">
        <v>4</v>
      </c>
    </row>
    <row r="533" spans="3:7" x14ac:dyDescent="0.25">
      <c r="C533" s="67" t="s">
        <v>810</v>
      </c>
      <c r="D533" s="69" t="s">
        <v>294</v>
      </c>
      <c r="E533" s="68" t="s">
        <v>614</v>
      </c>
      <c r="F533" s="71" t="s">
        <v>220</v>
      </c>
      <c r="G533" s="71">
        <v>4</v>
      </c>
    </row>
    <row r="534" spans="3:7" x14ac:dyDescent="0.25">
      <c r="C534" s="67" t="s">
        <v>812</v>
      </c>
      <c r="D534" s="69" t="s">
        <v>68</v>
      </c>
      <c r="E534" s="68" t="s">
        <v>617</v>
      </c>
      <c r="F534" s="71" t="s">
        <v>141</v>
      </c>
      <c r="G534" s="71">
        <v>4</v>
      </c>
    </row>
    <row r="535" spans="3:7" x14ac:dyDescent="0.25">
      <c r="C535" s="67" t="s">
        <v>812</v>
      </c>
      <c r="D535" s="69" t="s">
        <v>68</v>
      </c>
      <c r="E535" s="68" t="s">
        <v>617</v>
      </c>
      <c r="F535" s="71" t="s">
        <v>813</v>
      </c>
      <c r="G535" s="71">
        <v>4</v>
      </c>
    </row>
    <row r="536" spans="3:7" x14ac:dyDescent="0.25">
      <c r="C536" s="67" t="s">
        <v>814</v>
      </c>
      <c r="D536" s="69" t="s">
        <v>4</v>
      </c>
      <c r="E536" s="68" t="s">
        <v>733</v>
      </c>
      <c r="F536" s="71" t="s">
        <v>193</v>
      </c>
      <c r="G536" s="71">
        <v>4</v>
      </c>
    </row>
    <row r="537" spans="3:7" x14ac:dyDescent="0.25">
      <c r="C537" s="67" t="s">
        <v>815</v>
      </c>
      <c r="D537" s="69" t="s">
        <v>149</v>
      </c>
      <c r="E537" s="68" t="s">
        <v>622</v>
      </c>
      <c r="F537" s="71" t="s">
        <v>816</v>
      </c>
      <c r="G537" s="71">
        <v>4</v>
      </c>
    </row>
    <row r="538" spans="3:7" x14ac:dyDescent="0.25">
      <c r="C538" s="67" t="s">
        <v>815</v>
      </c>
      <c r="D538" s="69" t="s">
        <v>149</v>
      </c>
      <c r="E538" s="68" t="s">
        <v>622</v>
      </c>
      <c r="F538" s="71" t="s">
        <v>817</v>
      </c>
      <c r="G538" s="71">
        <v>4</v>
      </c>
    </row>
    <row r="539" spans="3:7" x14ac:dyDescent="0.25">
      <c r="C539" s="67" t="s">
        <v>818</v>
      </c>
      <c r="D539" s="69" t="s">
        <v>258</v>
      </c>
      <c r="E539" s="68" t="s">
        <v>628</v>
      </c>
      <c r="F539" s="71" t="s">
        <v>819</v>
      </c>
      <c r="G539" s="71">
        <v>4</v>
      </c>
    </row>
    <row r="540" spans="3:7" x14ac:dyDescent="0.25">
      <c r="C540" s="67" t="s">
        <v>818</v>
      </c>
      <c r="D540" s="69" t="s">
        <v>258</v>
      </c>
      <c r="E540" s="68" t="s">
        <v>628</v>
      </c>
      <c r="F540" s="71" t="s">
        <v>820</v>
      </c>
      <c r="G540" s="71">
        <v>4</v>
      </c>
    </row>
    <row r="541" spans="3:7" x14ac:dyDescent="0.25">
      <c r="C541" s="67" t="s">
        <v>818</v>
      </c>
      <c r="D541" s="69" t="s">
        <v>258</v>
      </c>
      <c r="E541" s="68" t="s">
        <v>628</v>
      </c>
      <c r="F541" s="71" t="s">
        <v>539</v>
      </c>
      <c r="G541" s="71">
        <v>4</v>
      </c>
    </row>
    <row r="542" spans="3:7" x14ac:dyDescent="0.25">
      <c r="C542" s="67" t="s">
        <v>818</v>
      </c>
      <c r="D542" s="69" t="s">
        <v>258</v>
      </c>
      <c r="E542" s="68" t="s">
        <v>628</v>
      </c>
      <c r="F542" s="71" t="s">
        <v>821</v>
      </c>
      <c r="G542" s="71">
        <v>4</v>
      </c>
    </row>
    <row r="543" spans="3:7" x14ac:dyDescent="0.25">
      <c r="C543" s="76">
        <v>31837</v>
      </c>
      <c r="D543" s="69" t="s">
        <v>294</v>
      </c>
      <c r="E543" s="68" t="s">
        <v>822</v>
      </c>
      <c r="F543" s="71" t="s">
        <v>823</v>
      </c>
      <c r="G543" s="71">
        <v>4</v>
      </c>
    </row>
    <row r="544" spans="3:7" x14ac:dyDescent="0.25">
      <c r="C544" s="67" t="s">
        <v>824</v>
      </c>
      <c r="D544" s="69" t="s">
        <v>547</v>
      </c>
      <c r="E544" s="68" t="s">
        <v>632</v>
      </c>
      <c r="F544" s="71" t="s">
        <v>825</v>
      </c>
      <c r="G544" s="71">
        <v>4</v>
      </c>
    </row>
    <row r="545" spans="3:7" x14ac:dyDescent="0.25">
      <c r="C545" s="67" t="s">
        <v>824</v>
      </c>
      <c r="D545" s="69" t="s">
        <v>547</v>
      </c>
      <c r="E545" s="68" t="s">
        <v>632</v>
      </c>
      <c r="F545" s="71" t="s">
        <v>826</v>
      </c>
      <c r="G545" s="71">
        <v>4</v>
      </c>
    </row>
    <row r="546" spans="3:7" x14ac:dyDescent="0.25">
      <c r="C546" s="67" t="s">
        <v>827</v>
      </c>
      <c r="D546" s="69" t="s">
        <v>294</v>
      </c>
      <c r="E546" s="68" t="s">
        <v>828</v>
      </c>
      <c r="F546" s="71" t="s">
        <v>829</v>
      </c>
      <c r="G546" s="71">
        <v>4</v>
      </c>
    </row>
    <row r="547" spans="3:7" x14ac:dyDescent="0.25">
      <c r="C547" s="67" t="s">
        <v>827</v>
      </c>
      <c r="D547" s="69" t="s">
        <v>294</v>
      </c>
      <c r="E547" s="68" t="s">
        <v>828</v>
      </c>
      <c r="F547" s="71" t="s">
        <v>830</v>
      </c>
      <c r="G547" s="71">
        <v>4</v>
      </c>
    </row>
    <row r="548" spans="3:7" x14ac:dyDescent="0.25">
      <c r="C548" s="67" t="s">
        <v>831</v>
      </c>
      <c r="D548" s="69" t="s">
        <v>154</v>
      </c>
      <c r="E548" s="68" t="s">
        <v>832</v>
      </c>
      <c r="F548" s="71" t="s">
        <v>800</v>
      </c>
      <c r="G548" s="71">
        <v>4</v>
      </c>
    </row>
    <row r="549" spans="3:7" x14ac:dyDescent="0.25">
      <c r="C549" s="67" t="s">
        <v>833</v>
      </c>
      <c r="D549" s="69" t="s">
        <v>547</v>
      </c>
      <c r="E549" s="68" t="s">
        <v>834</v>
      </c>
      <c r="F549" s="71" t="s">
        <v>556</v>
      </c>
      <c r="G549" s="71">
        <v>4</v>
      </c>
    </row>
    <row r="550" spans="3:7" x14ac:dyDescent="0.25">
      <c r="C550" s="67" t="s">
        <v>833</v>
      </c>
      <c r="D550" s="69" t="s">
        <v>547</v>
      </c>
      <c r="E550" s="68" t="s">
        <v>834</v>
      </c>
      <c r="F550" s="71" t="s">
        <v>835</v>
      </c>
      <c r="G550" s="71">
        <v>4</v>
      </c>
    </row>
    <row r="551" spans="3:7" x14ac:dyDescent="0.25">
      <c r="C551" s="67" t="s">
        <v>833</v>
      </c>
      <c r="D551" s="69" t="s">
        <v>547</v>
      </c>
      <c r="E551" s="68" t="s">
        <v>834</v>
      </c>
      <c r="F551" s="71" t="s">
        <v>823</v>
      </c>
      <c r="G551" s="71">
        <v>4</v>
      </c>
    </row>
    <row r="552" spans="3:7" x14ac:dyDescent="0.25">
      <c r="C552" s="67" t="s">
        <v>833</v>
      </c>
      <c r="D552" s="69" t="s">
        <v>547</v>
      </c>
      <c r="E552" s="68" t="s">
        <v>834</v>
      </c>
      <c r="F552" s="71" t="s">
        <v>667</v>
      </c>
      <c r="G552" s="71">
        <v>4</v>
      </c>
    </row>
    <row r="553" spans="3:7" x14ac:dyDescent="0.25">
      <c r="C553" s="67" t="s">
        <v>833</v>
      </c>
      <c r="D553" s="69" t="s">
        <v>547</v>
      </c>
      <c r="E553" s="68" t="s">
        <v>834</v>
      </c>
      <c r="F553" s="71" t="s">
        <v>203</v>
      </c>
      <c r="G553" s="71">
        <v>4</v>
      </c>
    </row>
    <row r="554" spans="3:7" x14ac:dyDescent="0.25">
      <c r="C554" s="67" t="s">
        <v>833</v>
      </c>
      <c r="D554" s="69" t="s">
        <v>547</v>
      </c>
      <c r="E554" s="68" t="s">
        <v>836</v>
      </c>
      <c r="F554" s="71" t="s">
        <v>823</v>
      </c>
      <c r="G554" s="71">
        <v>4</v>
      </c>
    </row>
    <row r="555" spans="3:7" x14ac:dyDescent="0.25">
      <c r="C555" s="67" t="s">
        <v>833</v>
      </c>
      <c r="D555" s="69" t="s">
        <v>547</v>
      </c>
      <c r="E555" s="68" t="s">
        <v>836</v>
      </c>
      <c r="F555" s="71" t="s">
        <v>667</v>
      </c>
      <c r="G555" s="71">
        <v>4</v>
      </c>
    </row>
    <row r="556" spans="3:7" x14ac:dyDescent="0.25">
      <c r="C556" s="67" t="s">
        <v>833</v>
      </c>
      <c r="D556" s="69" t="s">
        <v>547</v>
      </c>
      <c r="E556" s="68" t="s">
        <v>836</v>
      </c>
      <c r="F556" s="71" t="s">
        <v>837</v>
      </c>
      <c r="G556" s="71">
        <v>4</v>
      </c>
    </row>
    <row r="557" spans="3:7" x14ac:dyDescent="0.25">
      <c r="C557" s="67" t="s">
        <v>833</v>
      </c>
      <c r="D557" s="69" t="s">
        <v>547</v>
      </c>
      <c r="E557" s="68" t="s">
        <v>838</v>
      </c>
      <c r="F557" s="71" t="s">
        <v>839</v>
      </c>
      <c r="G557" s="71">
        <v>4</v>
      </c>
    </row>
    <row r="558" spans="3:7" x14ac:dyDescent="0.25">
      <c r="C558" s="67" t="s">
        <v>833</v>
      </c>
      <c r="D558" s="69" t="s">
        <v>547</v>
      </c>
      <c r="E558" s="68" t="s">
        <v>838</v>
      </c>
      <c r="F558" s="71" t="s">
        <v>145</v>
      </c>
      <c r="G558" s="71">
        <v>4</v>
      </c>
    </row>
    <row r="559" spans="3:7" x14ac:dyDescent="0.25">
      <c r="C559" s="67" t="s">
        <v>833</v>
      </c>
      <c r="D559" s="69" t="s">
        <v>547</v>
      </c>
      <c r="E559" s="68" t="s">
        <v>840</v>
      </c>
      <c r="F559" s="71" t="s">
        <v>841</v>
      </c>
      <c r="G559" s="71">
        <v>4</v>
      </c>
    </row>
    <row r="560" spans="3:7" x14ac:dyDescent="0.25">
      <c r="C560" s="67" t="s">
        <v>833</v>
      </c>
      <c r="D560" s="69" t="s">
        <v>547</v>
      </c>
      <c r="E560" s="68" t="s">
        <v>840</v>
      </c>
      <c r="F560" s="71" t="s">
        <v>842</v>
      </c>
      <c r="G560" s="71">
        <v>4</v>
      </c>
    </row>
    <row r="561" spans="3:7" x14ac:dyDescent="0.25">
      <c r="C561" s="67" t="s">
        <v>833</v>
      </c>
      <c r="D561" s="69" t="s">
        <v>547</v>
      </c>
      <c r="E561" s="68" t="s">
        <v>843</v>
      </c>
      <c r="F561" s="71" t="s">
        <v>521</v>
      </c>
      <c r="G561" s="71">
        <v>4</v>
      </c>
    </row>
    <row r="562" spans="3:7" x14ac:dyDescent="0.25">
      <c r="C562" s="67" t="s">
        <v>833</v>
      </c>
      <c r="D562" s="69" t="s">
        <v>547</v>
      </c>
      <c r="E562" s="68" t="s">
        <v>843</v>
      </c>
      <c r="F562" s="71" t="s">
        <v>141</v>
      </c>
      <c r="G562" s="71">
        <v>4</v>
      </c>
    </row>
    <row r="563" spans="3:7" x14ac:dyDescent="0.25">
      <c r="C563" s="67" t="s">
        <v>833</v>
      </c>
      <c r="D563" s="69" t="s">
        <v>547</v>
      </c>
      <c r="E563" s="68" t="s">
        <v>844</v>
      </c>
      <c r="F563" s="71" t="s">
        <v>730</v>
      </c>
      <c r="G563" s="71">
        <v>4</v>
      </c>
    </row>
    <row r="564" spans="3:7" x14ac:dyDescent="0.25">
      <c r="C564" s="67" t="s">
        <v>833</v>
      </c>
      <c r="D564" s="69" t="s">
        <v>547</v>
      </c>
      <c r="E564" s="68" t="s">
        <v>845</v>
      </c>
      <c r="F564" s="71" t="s">
        <v>473</v>
      </c>
      <c r="G564" s="71">
        <v>4</v>
      </c>
    </row>
    <row r="565" spans="3:7" x14ac:dyDescent="0.25">
      <c r="C565" s="67" t="s">
        <v>846</v>
      </c>
      <c r="D565" s="69" t="s">
        <v>196</v>
      </c>
      <c r="E565" s="68" t="s">
        <v>847</v>
      </c>
      <c r="F565" s="71" t="s">
        <v>194</v>
      </c>
      <c r="G565" s="71">
        <v>4</v>
      </c>
    </row>
    <row r="566" spans="3:7" x14ac:dyDescent="0.25">
      <c r="C566" s="67" t="s">
        <v>846</v>
      </c>
      <c r="D566" s="69" t="s">
        <v>196</v>
      </c>
      <c r="E566" s="68" t="s">
        <v>847</v>
      </c>
      <c r="F566" s="71" t="s">
        <v>848</v>
      </c>
      <c r="G566" s="71">
        <v>4</v>
      </c>
    </row>
    <row r="567" spans="3:7" x14ac:dyDescent="0.25">
      <c r="C567" s="67" t="s">
        <v>849</v>
      </c>
      <c r="D567" s="69" t="s">
        <v>110</v>
      </c>
      <c r="E567" s="68" t="s">
        <v>850</v>
      </c>
      <c r="F567" s="71" t="s">
        <v>851</v>
      </c>
      <c r="G567" s="71">
        <v>4</v>
      </c>
    </row>
    <row r="568" spans="3:7" x14ac:dyDescent="0.25">
      <c r="C568" s="67" t="s">
        <v>849</v>
      </c>
      <c r="D568" s="69" t="s">
        <v>110</v>
      </c>
      <c r="E568" s="68" t="s">
        <v>850</v>
      </c>
      <c r="F568" s="71" t="s">
        <v>351</v>
      </c>
      <c r="G568" s="71">
        <v>4</v>
      </c>
    </row>
    <row r="569" spans="3:7" x14ac:dyDescent="0.25">
      <c r="C569" s="67" t="s">
        <v>852</v>
      </c>
      <c r="D569" s="69" t="s">
        <v>294</v>
      </c>
      <c r="E569" s="68" t="s">
        <v>853</v>
      </c>
      <c r="F569" s="71" t="s">
        <v>730</v>
      </c>
      <c r="G569" s="71">
        <v>4</v>
      </c>
    </row>
    <row r="570" spans="3:7" x14ac:dyDescent="0.25">
      <c r="C570" s="67" t="s">
        <v>852</v>
      </c>
      <c r="D570" s="69" t="s">
        <v>294</v>
      </c>
      <c r="E570" s="68" t="s">
        <v>853</v>
      </c>
      <c r="F570" s="71" t="s">
        <v>729</v>
      </c>
      <c r="G570" s="71">
        <v>4</v>
      </c>
    </row>
    <row r="571" spans="3:7" x14ac:dyDescent="0.25">
      <c r="C571" s="67" t="s">
        <v>854</v>
      </c>
      <c r="D571" s="69" t="s">
        <v>4</v>
      </c>
      <c r="E571" s="68" t="s">
        <v>855</v>
      </c>
      <c r="F571" s="71" t="s">
        <v>856</v>
      </c>
      <c r="G571" s="71">
        <v>4</v>
      </c>
    </row>
    <row r="572" spans="3:7" x14ac:dyDescent="0.25">
      <c r="C572" s="67" t="s">
        <v>854</v>
      </c>
      <c r="D572" s="69" t="s">
        <v>4</v>
      </c>
      <c r="E572" s="68" t="s">
        <v>855</v>
      </c>
      <c r="F572" s="71" t="s">
        <v>465</v>
      </c>
      <c r="G572" s="71">
        <v>4</v>
      </c>
    </row>
    <row r="573" spans="3:7" x14ac:dyDescent="0.25">
      <c r="C573" s="67" t="s">
        <v>857</v>
      </c>
      <c r="D573" s="69" t="s">
        <v>149</v>
      </c>
      <c r="E573" s="68" t="s">
        <v>858</v>
      </c>
      <c r="F573" s="71" t="s">
        <v>377</v>
      </c>
      <c r="G573" s="71">
        <v>4</v>
      </c>
    </row>
    <row r="574" spans="3:7" x14ac:dyDescent="0.25">
      <c r="C574" s="67" t="s">
        <v>857</v>
      </c>
      <c r="D574" s="69" t="s">
        <v>149</v>
      </c>
      <c r="E574" s="68" t="s">
        <v>858</v>
      </c>
      <c r="F574" s="71" t="s">
        <v>440</v>
      </c>
      <c r="G574" s="71">
        <v>4</v>
      </c>
    </row>
    <row r="575" spans="3:7" x14ac:dyDescent="0.25">
      <c r="C575" s="67" t="s">
        <v>859</v>
      </c>
      <c r="D575" s="69" t="s">
        <v>139</v>
      </c>
      <c r="E575" s="68" t="s">
        <v>860</v>
      </c>
      <c r="F575" s="71" t="s">
        <v>761</v>
      </c>
      <c r="G575" s="71">
        <v>4</v>
      </c>
    </row>
    <row r="576" spans="3:7" x14ac:dyDescent="0.25">
      <c r="C576" s="67" t="s">
        <v>859</v>
      </c>
      <c r="D576" s="69" t="s">
        <v>139</v>
      </c>
      <c r="E576" s="68" t="s">
        <v>860</v>
      </c>
      <c r="F576" s="71" t="s">
        <v>861</v>
      </c>
      <c r="G576" s="71">
        <v>4</v>
      </c>
    </row>
    <row r="577" spans="3:7" x14ac:dyDescent="0.25">
      <c r="C577" s="67" t="s">
        <v>862</v>
      </c>
      <c r="D577" s="69" t="s">
        <v>68</v>
      </c>
      <c r="E577" s="68" t="s">
        <v>863</v>
      </c>
      <c r="F577" s="71" t="s">
        <v>539</v>
      </c>
      <c r="G577" s="71">
        <v>4</v>
      </c>
    </row>
    <row r="578" spans="3:7" x14ac:dyDescent="0.25">
      <c r="C578" s="67" t="s">
        <v>862</v>
      </c>
      <c r="D578" s="69" t="s">
        <v>68</v>
      </c>
      <c r="E578" s="68" t="s">
        <v>863</v>
      </c>
      <c r="F578" s="71" t="s">
        <v>612</v>
      </c>
      <c r="G578" s="71">
        <v>4</v>
      </c>
    </row>
    <row r="579" spans="3:7" x14ac:dyDescent="0.25">
      <c r="C579" s="67" t="s">
        <v>864</v>
      </c>
      <c r="D579" s="69" t="s">
        <v>258</v>
      </c>
      <c r="E579" s="68" t="s">
        <v>865</v>
      </c>
      <c r="F579" s="71" t="s">
        <v>521</v>
      </c>
      <c r="G579" s="71">
        <v>4</v>
      </c>
    </row>
    <row r="580" spans="3:7" x14ac:dyDescent="0.25">
      <c r="C580" s="67" t="s">
        <v>864</v>
      </c>
      <c r="D580" s="69" t="s">
        <v>258</v>
      </c>
      <c r="E580" s="68" t="s">
        <v>865</v>
      </c>
      <c r="F580" s="71" t="s">
        <v>354</v>
      </c>
      <c r="G580" s="71">
        <v>4</v>
      </c>
    </row>
    <row r="581" spans="3:7" x14ac:dyDescent="0.25">
      <c r="C581" s="67" t="s">
        <v>866</v>
      </c>
      <c r="D581" s="69" t="s">
        <v>68</v>
      </c>
      <c r="E581" s="68" t="s">
        <v>867</v>
      </c>
      <c r="F581" s="71" t="s">
        <v>361</v>
      </c>
      <c r="G581" s="71">
        <v>4</v>
      </c>
    </row>
    <row r="582" spans="3:7" x14ac:dyDescent="0.25">
      <c r="C582" s="67" t="s">
        <v>866</v>
      </c>
      <c r="D582" s="69" t="s">
        <v>68</v>
      </c>
      <c r="E582" s="68" t="s">
        <v>867</v>
      </c>
      <c r="F582" s="71" t="s">
        <v>252</v>
      </c>
      <c r="G582" s="71">
        <v>4</v>
      </c>
    </row>
    <row r="583" spans="3:7" x14ac:dyDescent="0.25">
      <c r="C583" s="67" t="s">
        <v>868</v>
      </c>
      <c r="D583" s="69" t="s">
        <v>110</v>
      </c>
      <c r="E583" s="68" t="s">
        <v>733</v>
      </c>
      <c r="F583" s="71" t="s">
        <v>577</v>
      </c>
      <c r="G583" s="71">
        <v>4</v>
      </c>
    </row>
    <row r="584" spans="3:7" x14ac:dyDescent="0.25">
      <c r="C584" s="67" t="s">
        <v>869</v>
      </c>
      <c r="D584" s="69" t="s">
        <v>149</v>
      </c>
      <c r="E584" s="68" t="s">
        <v>461</v>
      </c>
      <c r="F584" s="71" t="s">
        <v>870</v>
      </c>
      <c r="G584" s="71">
        <v>4</v>
      </c>
    </row>
    <row r="585" spans="3:7" x14ac:dyDescent="0.25">
      <c r="C585" s="67" t="s">
        <v>869</v>
      </c>
      <c r="D585" s="69" t="s">
        <v>149</v>
      </c>
      <c r="E585" s="68" t="s">
        <v>461</v>
      </c>
      <c r="F585" s="71" t="s">
        <v>871</v>
      </c>
      <c r="G585" s="71">
        <v>4</v>
      </c>
    </row>
    <row r="586" spans="3:7" x14ac:dyDescent="0.25">
      <c r="C586" s="67" t="s">
        <v>872</v>
      </c>
      <c r="D586" s="69" t="s">
        <v>196</v>
      </c>
      <c r="E586" s="68" t="s">
        <v>733</v>
      </c>
      <c r="F586" s="71" t="s">
        <v>577</v>
      </c>
      <c r="G586" s="71">
        <v>4</v>
      </c>
    </row>
    <row r="587" spans="3:7" x14ac:dyDescent="0.25">
      <c r="C587" s="67" t="s">
        <v>873</v>
      </c>
      <c r="D587" s="69" t="s">
        <v>258</v>
      </c>
      <c r="E587" s="68" t="s">
        <v>461</v>
      </c>
      <c r="F587" s="71" t="s">
        <v>874</v>
      </c>
      <c r="G587" s="71">
        <v>4</v>
      </c>
    </row>
    <row r="588" spans="3:7" x14ac:dyDescent="0.25">
      <c r="C588" s="67" t="s">
        <v>873</v>
      </c>
      <c r="D588" s="69" t="s">
        <v>258</v>
      </c>
      <c r="E588" s="68" t="s">
        <v>461</v>
      </c>
      <c r="F588" s="71" t="s">
        <v>577</v>
      </c>
      <c r="G588" s="71">
        <v>4</v>
      </c>
    </row>
    <row r="589" spans="3:7" x14ac:dyDescent="0.25">
      <c r="C589" s="67" t="s">
        <v>875</v>
      </c>
      <c r="D589" s="69" t="s">
        <v>196</v>
      </c>
      <c r="E589" s="68" t="s">
        <v>461</v>
      </c>
      <c r="F589" s="71" t="s">
        <v>521</v>
      </c>
      <c r="G589" s="71">
        <v>4</v>
      </c>
    </row>
    <row r="590" spans="3:7" x14ac:dyDescent="0.25">
      <c r="C590" s="67" t="s">
        <v>875</v>
      </c>
      <c r="D590" s="69" t="s">
        <v>196</v>
      </c>
      <c r="E590" s="68" t="s">
        <v>461</v>
      </c>
      <c r="F590" s="71" t="s">
        <v>848</v>
      </c>
      <c r="G590" s="71">
        <v>4</v>
      </c>
    </row>
    <row r="591" spans="3:7" x14ac:dyDescent="0.25">
      <c r="C591" s="67" t="s">
        <v>876</v>
      </c>
      <c r="D591" s="69" t="s">
        <v>4</v>
      </c>
      <c r="E591" s="68" t="s">
        <v>733</v>
      </c>
      <c r="F591" s="71" t="s">
        <v>769</v>
      </c>
      <c r="G591" s="71">
        <v>4</v>
      </c>
    </row>
    <row r="592" spans="3:7" x14ac:dyDescent="0.25">
      <c r="C592" s="67" t="s">
        <v>877</v>
      </c>
      <c r="D592" s="69" t="s">
        <v>110</v>
      </c>
      <c r="E592" s="68" t="s">
        <v>878</v>
      </c>
      <c r="F592" s="71" t="s">
        <v>879</v>
      </c>
      <c r="G592" s="71">
        <v>4</v>
      </c>
    </row>
    <row r="593" spans="3:7" x14ac:dyDescent="0.25">
      <c r="C593" s="67" t="s">
        <v>880</v>
      </c>
      <c r="D593" s="69" t="s">
        <v>258</v>
      </c>
      <c r="E593" s="68" t="s">
        <v>881</v>
      </c>
      <c r="F593" s="71" t="s">
        <v>609</v>
      </c>
      <c r="G593" s="71">
        <v>4</v>
      </c>
    </row>
    <row r="594" spans="3:7" x14ac:dyDescent="0.25">
      <c r="C594" s="67" t="s">
        <v>880</v>
      </c>
      <c r="D594" s="69" t="s">
        <v>258</v>
      </c>
      <c r="E594" s="68" t="s">
        <v>881</v>
      </c>
      <c r="F594" s="71" t="s">
        <v>882</v>
      </c>
      <c r="G594" s="71">
        <v>4</v>
      </c>
    </row>
    <row r="595" spans="3:7" x14ac:dyDescent="0.25">
      <c r="C595" s="67" t="s">
        <v>883</v>
      </c>
      <c r="D595" s="69" t="s">
        <v>139</v>
      </c>
      <c r="E595" s="68" t="s">
        <v>884</v>
      </c>
      <c r="F595" s="71" t="s">
        <v>885</v>
      </c>
      <c r="G595" s="71">
        <v>4</v>
      </c>
    </row>
    <row r="596" spans="3:7" x14ac:dyDescent="0.25">
      <c r="C596" s="67" t="s">
        <v>883</v>
      </c>
      <c r="D596" s="69" t="s">
        <v>139</v>
      </c>
      <c r="E596" s="68" t="s">
        <v>884</v>
      </c>
      <c r="F596" s="71" t="s">
        <v>886</v>
      </c>
      <c r="G596" s="71">
        <v>4</v>
      </c>
    </row>
    <row r="597" spans="3:7" x14ac:dyDescent="0.25">
      <c r="C597" s="72"/>
      <c r="D597" s="73"/>
      <c r="E597" s="77">
        <v>1988</v>
      </c>
      <c r="F597" s="75"/>
      <c r="G597" s="75"/>
    </row>
    <row r="598" spans="3:7" x14ac:dyDescent="0.25">
      <c r="C598" s="16" t="s">
        <v>888</v>
      </c>
      <c r="D598" s="84" t="s">
        <v>547</v>
      </c>
      <c r="E598" s="85" t="s">
        <v>897</v>
      </c>
      <c r="F598" s="24" t="s">
        <v>573</v>
      </c>
      <c r="G598" s="17">
        <v>4</v>
      </c>
    </row>
    <row r="599" spans="3:7" x14ac:dyDescent="0.25">
      <c r="C599" s="16" t="s">
        <v>888</v>
      </c>
      <c r="D599" s="84" t="s">
        <v>547</v>
      </c>
      <c r="E599" s="85" t="s">
        <v>897</v>
      </c>
      <c r="F599" s="24" t="s">
        <v>848</v>
      </c>
      <c r="G599" s="17">
        <v>4</v>
      </c>
    </row>
    <row r="600" spans="3:7" x14ac:dyDescent="0.25">
      <c r="C600" s="16" t="s">
        <v>889</v>
      </c>
      <c r="D600" s="84" t="s">
        <v>196</v>
      </c>
      <c r="E600" s="85" t="s">
        <v>890</v>
      </c>
      <c r="F600" s="24" t="s">
        <v>248</v>
      </c>
      <c r="G600" s="17">
        <v>7</v>
      </c>
    </row>
    <row r="601" spans="3:7" x14ac:dyDescent="0.25">
      <c r="C601" s="16" t="s">
        <v>891</v>
      </c>
      <c r="D601" s="84" t="s">
        <v>68</v>
      </c>
      <c r="E601" s="85" t="s">
        <v>884</v>
      </c>
      <c r="F601" s="24" t="s">
        <v>892</v>
      </c>
      <c r="G601" s="17">
        <v>4</v>
      </c>
    </row>
    <row r="602" spans="3:7" x14ac:dyDescent="0.25">
      <c r="C602" s="16" t="s">
        <v>891</v>
      </c>
      <c r="D602" s="84" t="s">
        <v>68</v>
      </c>
      <c r="E602" s="85" t="s">
        <v>884</v>
      </c>
      <c r="F602" s="24" t="s">
        <v>893</v>
      </c>
      <c r="G602" s="17">
        <v>4</v>
      </c>
    </row>
    <row r="603" spans="3:7" x14ac:dyDescent="0.25">
      <c r="C603" s="16" t="s">
        <v>894</v>
      </c>
      <c r="D603" s="84" t="s">
        <v>4</v>
      </c>
      <c r="E603" s="85" t="s">
        <v>895</v>
      </c>
      <c r="F603" s="24" t="s">
        <v>193</v>
      </c>
      <c r="G603" s="17">
        <v>4</v>
      </c>
    </row>
    <row r="604" spans="3:7" x14ac:dyDescent="0.25">
      <c r="C604" s="16" t="s">
        <v>896</v>
      </c>
      <c r="D604" s="84" t="s">
        <v>294</v>
      </c>
      <c r="E604" s="85" t="s">
        <v>884</v>
      </c>
      <c r="F604" s="24" t="s">
        <v>748</v>
      </c>
      <c r="G604" s="17">
        <v>4</v>
      </c>
    </row>
    <row r="605" spans="3:7" x14ac:dyDescent="0.25">
      <c r="C605" s="16" t="s">
        <v>896</v>
      </c>
      <c r="D605" s="84" t="s">
        <v>294</v>
      </c>
      <c r="E605" s="85" t="s">
        <v>884</v>
      </c>
      <c r="F605" s="24" t="s">
        <v>577</v>
      </c>
      <c r="G605" s="17">
        <v>4</v>
      </c>
    </row>
    <row r="606" spans="3:7" x14ac:dyDescent="0.25">
      <c r="C606" s="16" t="s">
        <v>898</v>
      </c>
      <c r="D606" s="84" t="s">
        <v>899</v>
      </c>
      <c r="E606" s="85" t="s">
        <v>884</v>
      </c>
      <c r="F606" s="24" t="s">
        <v>900</v>
      </c>
      <c r="G606" s="17">
        <v>4</v>
      </c>
    </row>
    <row r="607" spans="3:7" x14ac:dyDescent="0.25">
      <c r="C607" s="16" t="s">
        <v>898</v>
      </c>
      <c r="D607" s="84" t="s">
        <v>899</v>
      </c>
      <c r="E607" s="85" t="s">
        <v>884</v>
      </c>
      <c r="F607" s="24" t="s">
        <v>432</v>
      </c>
      <c r="G607" s="17">
        <v>4</v>
      </c>
    </row>
    <row r="608" spans="3:7" x14ac:dyDescent="0.25">
      <c r="C608" s="16" t="s">
        <v>901</v>
      </c>
      <c r="D608" s="84" t="s">
        <v>110</v>
      </c>
      <c r="E608" s="85" t="s">
        <v>902</v>
      </c>
      <c r="F608" s="24" t="s">
        <v>203</v>
      </c>
      <c r="G608" s="17">
        <v>4</v>
      </c>
    </row>
    <row r="609" spans="3:7" x14ac:dyDescent="0.25">
      <c r="C609" s="16" t="s">
        <v>903</v>
      </c>
      <c r="D609" s="84" t="s">
        <v>899</v>
      </c>
      <c r="E609" s="85" t="s">
        <v>904</v>
      </c>
      <c r="F609" s="24" t="s">
        <v>905</v>
      </c>
      <c r="G609" s="17">
        <v>4</v>
      </c>
    </row>
    <row r="610" spans="3:7" x14ac:dyDescent="0.25">
      <c r="C610" s="16" t="s">
        <v>903</v>
      </c>
      <c r="D610" s="84" t="s">
        <v>899</v>
      </c>
      <c r="E610" s="85" t="s">
        <v>904</v>
      </c>
      <c r="F610" s="24" t="s">
        <v>829</v>
      </c>
      <c r="G610" s="17">
        <v>4</v>
      </c>
    </row>
    <row r="611" spans="3:7" x14ac:dyDescent="0.25">
      <c r="C611" s="16" t="s">
        <v>903</v>
      </c>
      <c r="D611" s="84" t="s">
        <v>899</v>
      </c>
      <c r="E611" s="85" t="s">
        <v>904</v>
      </c>
      <c r="F611" s="24" t="s">
        <v>906</v>
      </c>
      <c r="G611" s="17">
        <v>4</v>
      </c>
    </row>
    <row r="612" spans="3:7" x14ac:dyDescent="0.25">
      <c r="C612" s="16" t="s">
        <v>903</v>
      </c>
      <c r="D612" s="84" t="s">
        <v>899</v>
      </c>
      <c r="E612" s="85" t="s">
        <v>904</v>
      </c>
      <c r="F612" s="24" t="s">
        <v>907</v>
      </c>
      <c r="G612" s="17">
        <v>4</v>
      </c>
    </row>
    <row r="613" spans="3:7" x14ac:dyDescent="0.25">
      <c r="C613" s="16" t="s">
        <v>903</v>
      </c>
      <c r="D613" s="84" t="s">
        <v>899</v>
      </c>
      <c r="E613" s="85" t="s">
        <v>904</v>
      </c>
      <c r="F613" s="24" t="s">
        <v>908</v>
      </c>
      <c r="G613" s="17">
        <v>4</v>
      </c>
    </row>
    <row r="614" spans="3:7" x14ac:dyDescent="0.25">
      <c r="C614" s="16" t="s">
        <v>903</v>
      </c>
      <c r="D614" s="84" t="s">
        <v>899</v>
      </c>
      <c r="E614" s="85" t="s">
        <v>909</v>
      </c>
      <c r="F614" s="24" t="s">
        <v>664</v>
      </c>
      <c r="G614" s="17">
        <v>4</v>
      </c>
    </row>
    <row r="615" spans="3:7" x14ac:dyDescent="0.25">
      <c r="C615" s="16" t="s">
        <v>903</v>
      </c>
      <c r="D615" s="84" t="s">
        <v>899</v>
      </c>
      <c r="E615" s="85" t="s">
        <v>909</v>
      </c>
      <c r="F615" s="24" t="s">
        <v>910</v>
      </c>
      <c r="G615" s="17">
        <v>4</v>
      </c>
    </row>
    <row r="616" spans="3:7" x14ac:dyDescent="0.25">
      <c r="C616" s="16" t="s">
        <v>903</v>
      </c>
      <c r="D616" s="84" t="s">
        <v>899</v>
      </c>
      <c r="E616" s="85" t="s">
        <v>909</v>
      </c>
      <c r="F616" s="24" t="s">
        <v>911</v>
      </c>
      <c r="G616" s="17">
        <v>4</v>
      </c>
    </row>
    <row r="617" spans="3:7" x14ac:dyDescent="0.25">
      <c r="C617" s="16" t="s">
        <v>903</v>
      </c>
      <c r="D617" s="84" t="s">
        <v>899</v>
      </c>
      <c r="E617" s="85" t="s">
        <v>912</v>
      </c>
      <c r="F617" s="24" t="s">
        <v>913</v>
      </c>
      <c r="G617" s="17">
        <v>4</v>
      </c>
    </row>
    <row r="618" spans="3:7" x14ac:dyDescent="0.25">
      <c r="C618" s="16" t="s">
        <v>903</v>
      </c>
      <c r="D618" s="84" t="s">
        <v>899</v>
      </c>
      <c r="E618" s="85" t="s">
        <v>912</v>
      </c>
      <c r="F618" s="24" t="s">
        <v>556</v>
      </c>
      <c r="G618" s="17">
        <v>4</v>
      </c>
    </row>
    <row r="619" spans="3:7" x14ac:dyDescent="0.25">
      <c r="C619" s="16" t="s">
        <v>903</v>
      </c>
      <c r="D619" s="84" t="s">
        <v>899</v>
      </c>
      <c r="E619" s="85" t="s">
        <v>914</v>
      </c>
      <c r="F619" s="24" t="s">
        <v>915</v>
      </c>
      <c r="G619" s="17">
        <v>4</v>
      </c>
    </row>
    <row r="620" spans="3:7" x14ac:dyDescent="0.25">
      <c r="C620" s="16" t="s">
        <v>903</v>
      </c>
      <c r="D620" s="84" t="s">
        <v>899</v>
      </c>
      <c r="E620" s="85" t="s">
        <v>914</v>
      </c>
      <c r="F620" s="24" t="s">
        <v>916</v>
      </c>
      <c r="G620" s="17">
        <v>4</v>
      </c>
    </row>
    <row r="621" spans="3:7" x14ac:dyDescent="0.25">
      <c r="C621" s="16" t="s">
        <v>903</v>
      </c>
      <c r="D621" s="84" t="s">
        <v>899</v>
      </c>
      <c r="E621" s="85" t="s">
        <v>917</v>
      </c>
      <c r="F621" s="24" t="s">
        <v>918</v>
      </c>
      <c r="G621" s="17">
        <v>4</v>
      </c>
    </row>
    <row r="622" spans="3:7" x14ac:dyDescent="0.25">
      <c r="C622" s="16" t="s">
        <v>903</v>
      </c>
      <c r="D622" s="84" t="s">
        <v>899</v>
      </c>
      <c r="E622" s="85" t="s">
        <v>917</v>
      </c>
      <c r="F622" s="24" t="s">
        <v>186</v>
      </c>
      <c r="G622" s="17">
        <v>4</v>
      </c>
    </row>
    <row r="623" spans="3:7" x14ac:dyDescent="0.25">
      <c r="C623" s="16" t="s">
        <v>903</v>
      </c>
      <c r="D623" s="84" t="s">
        <v>899</v>
      </c>
      <c r="E623" s="86" t="s">
        <v>919</v>
      </c>
      <c r="F623" s="24" t="s">
        <v>122</v>
      </c>
      <c r="G623" s="17">
        <v>4</v>
      </c>
    </row>
    <row r="624" spans="3:7" x14ac:dyDescent="0.25">
      <c r="C624" s="16" t="s">
        <v>903</v>
      </c>
      <c r="D624" s="84" t="s">
        <v>899</v>
      </c>
      <c r="E624" s="86" t="s">
        <v>920</v>
      </c>
      <c r="F624" s="24" t="s">
        <v>521</v>
      </c>
      <c r="G624" s="17">
        <v>4</v>
      </c>
    </row>
    <row r="625" spans="3:7" x14ac:dyDescent="0.25">
      <c r="C625" s="16" t="s">
        <v>921</v>
      </c>
      <c r="D625" s="84" t="s">
        <v>258</v>
      </c>
      <c r="E625" s="85" t="s">
        <v>922</v>
      </c>
      <c r="F625" s="24" t="s">
        <v>923</v>
      </c>
      <c r="G625" s="17">
        <v>4</v>
      </c>
    </row>
    <row r="626" spans="3:7" x14ac:dyDescent="0.25">
      <c r="C626" s="16" t="s">
        <v>921</v>
      </c>
      <c r="D626" s="84" t="s">
        <v>258</v>
      </c>
      <c r="E626" s="85" t="s">
        <v>922</v>
      </c>
      <c r="F626" s="24" t="s">
        <v>924</v>
      </c>
      <c r="G626" s="17">
        <v>4</v>
      </c>
    </row>
    <row r="627" spans="3:7" x14ac:dyDescent="0.25">
      <c r="C627" s="16" t="s">
        <v>925</v>
      </c>
      <c r="D627" s="84" t="s">
        <v>110</v>
      </c>
      <c r="E627" s="85" t="s">
        <v>922</v>
      </c>
      <c r="F627" s="24" t="s">
        <v>926</v>
      </c>
      <c r="G627" s="17">
        <v>4</v>
      </c>
    </row>
    <row r="628" spans="3:7" x14ac:dyDescent="0.25">
      <c r="C628" s="16" t="s">
        <v>925</v>
      </c>
      <c r="D628" s="84" t="s">
        <v>110</v>
      </c>
      <c r="E628" s="85" t="s">
        <v>922</v>
      </c>
      <c r="F628" s="24" t="s">
        <v>518</v>
      </c>
      <c r="G628" s="17">
        <v>4</v>
      </c>
    </row>
    <row r="629" spans="3:7" x14ac:dyDescent="0.25">
      <c r="C629" s="16" t="s">
        <v>927</v>
      </c>
      <c r="D629" s="84" t="s">
        <v>294</v>
      </c>
      <c r="E629" s="85" t="s">
        <v>922</v>
      </c>
      <c r="F629" s="24" t="s">
        <v>928</v>
      </c>
      <c r="G629" s="17">
        <v>4</v>
      </c>
    </row>
    <row r="630" spans="3:7" x14ac:dyDescent="0.25">
      <c r="C630" s="16" t="s">
        <v>927</v>
      </c>
      <c r="D630" s="84" t="s">
        <v>294</v>
      </c>
      <c r="E630" s="85" t="s">
        <v>922</v>
      </c>
      <c r="F630" s="24" t="s">
        <v>886</v>
      </c>
      <c r="G630" s="17">
        <v>4</v>
      </c>
    </row>
    <row r="631" spans="3:7" x14ac:dyDescent="0.25">
      <c r="C631" s="16" t="s">
        <v>929</v>
      </c>
      <c r="D631" s="84" t="s">
        <v>899</v>
      </c>
      <c r="E631" s="85" t="s">
        <v>922</v>
      </c>
      <c r="F631" s="24" t="s">
        <v>930</v>
      </c>
      <c r="G631" s="17">
        <v>4</v>
      </c>
    </row>
    <row r="632" spans="3:7" x14ac:dyDescent="0.25">
      <c r="C632" s="16" t="s">
        <v>929</v>
      </c>
      <c r="D632" s="84" t="s">
        <v>899</v>
      </c>
      <c r="E632" s="85" t="s">
        <v>922</v>
      </c>
      <c r="F632" s="24" t="s">
        <v>931</v>
      </c>
      <c r="G632" s="17">
        <v>4</v>
      </c>
    </row>
    <row r="633" spans="3:7" x14ac:dyDescent="0.25">
      <c r="C633" s="16" t="s">
        <v>932</v>
      </c>
      <c r="D633" s="84" t="s">
        <v>68</v>
      </c>
      <c r="E633" s="85" t="s">
        <v>922</v>
      </c>
      <c r="F633" s="24" t="s">
        <v>933</v>
      </c>
      <c r="G633" s="17">
        <v>4</v>
      </c>
    </row>
    <row r="634" spans="3:7" x14ac:dyDescent="0.25">
      <c r="C634" s="16" t="s">
        <v>932</v>
      </c>
      <c r="D634" s="84" t="s">
        <v>68</v>
      </c>
      <c r="E634" s="85" t="s">
        <v>922</v>
      </c>
      <c r="F634" s="24" t="s">
        <v>934</v>
      </c>
      <c r="G634" s="17">
        <v>4</v>
      </c>
    </row>
    <row r="635" spans="3:7" x14ac:dyDescent="0.25">
      <c r="C635" s="16" t="s">
        <v>935</v>
      </c>
      <c r="D635" s="84" t="s">
        <v>139</v>
      </c>
      <c r="E635" s="85" t="s">
        <v>922</v>
      </c>
      <c r="F635" s="24" t="s">
        <v>377</v>
      </c>
      <c r="G635" s="17">
        <v>4</v>
      </c>
    </row>
    <row r="636" spans="3:7" x14ac:dyDescent="0.25">
      <c r="C636" s="16" t="s">
        <v>935</v>
      </c>
      <c r="D636" s="84" t="s">
        <v>139</v>
      </c>
      <c r="E636" s="85" t="s">
        <v>922</v>
      </c>
      <c r="F636" s="24" t="s">
        <v>231</v>
      </c>
      <c r="G636" s="17">
        <v>4</v>
      </c>
    </row>
    <row r="637" spans="3:7" x14ac:dyDescent="0.25">
      <c r="C637" s="16" t="s">
        <v>936</v>
      </c>
      <c r="D637" s="84" t="s">
        <v>4</v>
      </c>
      <c r="E637" s="85" t="s">
        <v>922</v>
      </c>
      <c r="F637" s="24" t="s">
        <v>361</v>
      </c>
      <c r="G637" s="17">
        <v>4</v>
      </c>
    </row>
    <row r="638" spans="3:7" x14ac:dyDescent="0.25">
      <c r="C638" s="16" t="s">
        <v>936</v>
      </c>
      <c r="D638" s="84" t="s">
        <v>4</v>
      </c>
      <c r="E638" s="85" t="s">
        <v>922</v>
      </c>
      <c r="F638" s="24" t="s">
        <v>194</v>
      </c>
      <c r="G638" s="17">
        <v>4</v>
      </c>
    </row>
    <row r="639" spans="3:7" x14ac:dyDescent="0.25">
      <c r="C639" s="16" t="s">
        <v>937</v>
      </c>
      <c r="D639" s="84" t="s">
        <v>899</v>
      </c>
      <c r="E639" s="85" t="s">
        <v>938</v>
      </c>
      <c r="F639" s="24" t="s">
        <v>928</v>
      </c>
      <c r="G639" s="17">
        <v>4</v>
      </c>
    </row>
    <row r="640" spans="3:7" x14ac:dyDescent="0.25">
      <c r="C640" s="16" t="s">
        <v>937</v>
      </c>
      <c r="D640" s="84" t="s">
        <v>899</v>
      </c>
      <c r="E640" s="85" t="s">
        <v>938</v>
      </c>
      <c r="F640" s="24" t="s">
        <v>939</v>
      </c>
      <c r="G640" s="17">
        <v>4</v>
      </c>
    </row>
    <row r="641" spans="3:7" x14ac:dyDescent="0.25">
      <c r="C641" s="16" t="s">
        <v>937</v>
      </c>
      <c r="D641" s="84" t="s">
        <v>899</v>
      </c>
      <c r="E641" s="85" t="s">
        <v>938</v>
      </c>
      <c r="F641" s="24" t="s">
        <v>215</v>
      </c>
      <c r="G641" s="17">
        <v>4</v>
      </c>
    </row>
    <row r="642" spans="3:7" x14ac:dyDescent="0.25">
      <c r="C642" s="16" t="s">
        <v>940</v>
      </c>
      <c r="D642" s="84" t="s">
        <v>547</v>
      </c>
      <c r="E642" s="85" t="s">
        <v>922</v>
      </c>
      <c r="F642" s="24" t="s">
        <v>941</v>
      </c>
      <c r="G642" s="17">
        <v>4</v>
      </c>
    </row>
    <row r="643" spans="3:7" x14ac:dyDescent="0.25">
      <c r="C643" s="16" t="s">
        <v>940</v>
      </c>
      <c r="D643" s="84" t="s">
        <v>547</v>
      </c>
      <c r="E643" s="85" t="s">
        <v>922</v>
      </c>
      <c r="F643" s="24" t="s">
        <v>942</v>
      </c>
      <c r="G643" s="17">
        <v>4</v>
      </c>
    </row>
    <row r="644" spans="3:7" x14ac:dyDescent="0.25">
      <c r="C644" s="16" t="s">
        <v>943</v>
      </c>
      <c r="D644" s="84" t="s">
        <v>196</v>
      </c>
      <c r="E644" s="85" t="s">
        <v>922</v>
      </c>
      <c r="F644" s="24" t="s">
        <v>521</v>
      </c>
      <c r="G644" s="17">
        <v>4</v>
      </c>
    </row>
    <row r="645" spans="3:7" x14ac:dyDescent="0.25">
      <c r="C645" s="16" t="s">
        <v>943</v>
      </c>
      <c r="D645" s="84" t="s">
        <v>196</v>
      </c>
      <c r="E645" s="85" t="s">
        <v>922</v>
      </c>
      <c r="F645" s="24" t="s">
        <v>944</v>
      </c>
      <c r="G645" s="17">
        <v>4</v>
      </c>
    </row>
    <row r="646" spans="3:7" x14ac:dyDescent="0.25">
      <c r="C646" s="16" t="s">
        <v>945</v>
      </c>
      <c r="D646" s="84" t="s">
        <v>899</v>
      </c>
      <c r="E646" s="85" t="s">
        <v>946</v>
      </c>
      <c r="F646" s="24" t="s">
        <v>837</v>
      </c>
      <c r="G646" s="17">
        <v>4</v>
      </c>
    </row>
    <row r="647" spans="3:7" x14ac:dyDescent="0.25">
      <c r="C647" s="16" t="s">
        <v>945</v>
      </c>
      <c r="D647" s="84" t="s">
        <v>899</v>
      </c>
      <c r="E647" s="85" t="s">
        <v>946</v>
      </c>
      <c r="F647" s="24" t="s">
        <v>947</v>
      </c>
      <c r="G647" s="17">
        <v>4</v>
      </c>
    </row>
    <row r="648" spans="3:7" x14ac:dyDescent="0.25">
      <c r="C648" s="16" t="s">
        <v>945</v>
      </c>
      <c r="D648" s="84" t="s">
        <v>899</v>
      </c>
      <c r="E648" s="85" t="s">
        <v>946</v>
      </c>
      <c r="F648" s="24" t="s">
        <v>252</v>
      </c>
      <c r="G648" s="17">
        <v>4</v>
      </c>
    </row>
    <row r="649" spans="3:7" x14ac:dyDescent="0.25">
      <c r="C649" s="16" t="s">
        <v>949</v>
      </c>
      <c r="D649" s="84" t="s">
        <v>139</v>
      </c>
      <c r="E649" s="85" t="s">
        <v>948</v>
      </c>
      <c r="F649" s="24" t="s">
        <v>646</v>
      </c>
      <c r="G649" s="17">
        <v>4</v>
      </c>
    </row>
    <row r="650" spans="3:7" x14ac:dyDescent="0.25">
      <c r="C650" s="16" t="s">
        <v>949</v>
      </c>
      <c r="D650" s="84" t="s">
        <v>139</v>
      </c>
      <c r="E650" s="85" t="s">
        <v>948</v>
      </c>
      <c r="F650" s="24" t="s">
        <v>231</v>
      </c>
      <c r="G650" s="17">
        <v>4</v>
      </c>
    </row>
    <row r="651" spans="3:7" x14ac:dyDescent="0.25">
      <c r="C651" s="16" t="s">
        <v>950</v>
      </c>
      <c r="D651" s="84" t="s">
        <v>110</v>
      </c>
      <c r="E651" s="85" t="s">
        <v>951</v>
      </c>
      <c r="F651" s="24" t="s">
        <v>696</v>
      </c>
      <c r="G651" s="17">
        <v>4</v>
      </c>
    </row>
    <row r="652" spans="3:7" x14ac:dyDescent="0.25">
      <c r="C652" s="16" t="s">
        <v>952</v>
      </c>
      <c r="D652" s="84" t="s">
        <v>899</v>
      </c>
      <c r="E652" s="85" t="s">
        <v>884</v>
      </c>
      <c r="F652" s="24" t="s">
        <v>777</v>
      </c>
      <c r="G652" s="17">
        <v>4</v>
      </c>
    </row>
    <row r="653" spans="3:7" x14ac:dyDescent="0.25">
      <c r="C653" s="16" t="s">
        <v>952</v>
      </c>
      <c r="D653" s="84" t="s">
        <v>899</v>
      </c>
      <c r="E653" s="85" t="s">
        <v>884</v>
      </c>
      <c r="F653" s="24" t="s">
        <v>465</v>
      </c>
      <c r="G653" s="17">
        <v>4</v>
      </c>
    </row>
    <row r="654" spans="3:7" x14ac:dyDescent="0.25">
      <c r="C654" s="16" t="s">
        <v>953</v>
      </c>
      <c r="D654" s="84" t="s">
        <v>196</v>
      </c>
      <c r="E654" s="85" t="s">
        <v>954</v>
      </c>
      <c r="F654" s="24" t="s">
        <v>141</v>
      </c>
      <c r="G654" s="17">
        <v>4</v>
      </c>
    </row>
    <row r="655" spans="3:7" x14ac:dyDescent="0.25">
      <c r="C655" s="16" t="s">
        <v>953</v>
      </c>
      <c r="D655" s="84" t="s">
        <v>196</v>
      </c>
      <c r="E655" s="85" t="s">
        <v>954</v>
      </c>
      <c r="F655" s="24" t="s">
        <v>790</v>
      </c>
      <c r="G655" s="17">
        <v>4</v>
      </c>
    </row>
    <row r="656" spans="3:7" x14ac:dyDescent="0.25">
      <c r="C656" s="16" t="s">
        <v>955</v>
      </c>
      <c r="D656" s="84" t="s">
        <v>258</v>
      </c>
      <c r="E656" s="85" t="s">
        <v>884</v>
      </c>
      <c r="F656" s="24" t="s">
        <v>930</v>
      </c>
      <c r="G656" s="17">
        <v>4</v>
      </c>
    </row>
    <row r="657" spans="3:7" x14ac:dyDescent="0.25">
      <c r="C657" s="16" t="s">
        <v>955</v>
      </c>
      <c r="D657" s="84" t="s">
        <v>258</v>
      </c>
      <c r="E657" s="85" t="s">
        <v>884</v>
      </c>
      <c r="F657" s="24" t="s">
        <v>931</v>
      </c>
      <c r="G657" s="17">
        <v>4</v>
      </c>
    </row>
    <row r="658" spans="3:7" x14ac:dyDescent="0.25">
      <c r="C658" s="16" t="s">
        <v>956</v>
      </c>
      <c r="D658" s="84" t="s">
        <v>196</v>
      </c>
      <c r="E658" s="85" t="s">
        <v>884</v>
      </c>
      <c r="F658" s="24" t="s">
        <v>612</v>
      </c>
      <c r="G658" s="17">
        <v>4</v>
      </c>
    </row>
    <row r="659" spans="3:7" x14ac:dyDescent="0.25">
      <c r="C659" s="16" t="s">
        <v>956</v>
      </c>
      <c r="D659" s="84" t="s">
        <v>196</v>
      </c>
      <c r="E659" s="85" t="s">
        <v>884</v>
      </c>
      <c r="F659" s="24" t="s">
        <v>361</v>
      </c>
      <c r="G659" s="17">
        <v>4</v>
      </c>
    </row>
    <row r="660" spans="3:7" x14ac:dyDescent="0.25">
      <c r="C660" s="16" t="s">
        <v>957</v>
      </c>
      <c r="D660" s="84" t="s">
        <v>4</v>
      </c>
      <c r="E660" s="85" t="s">
        <v>895</v>
      </c>
      <c r="F660" s="24" t="s">
        <v>958</v>
      </c>
      <c r="G660" s="17">
        <v>4</v>
      </c>
    </row>
    <row r="661" spans="3:7" x14ac:dyDescent="0.25">
      <c r="C661" s="16" t="s">
        <v>959</v>
      </c>
      <c r="D661" s="84" t="s">
        <v>960</v>
      </c>
      <c r="E661" s="85" t="s">
        <v>961</v>
      </c>
      <c r="F661" s="24" t="s">
        <v>346</v>
      </c>
      <c r="G661" s="17">
        <v>4</v>
      </c>
    </row>
    <row r="662" spans="3:7" x14ac:dyDescent="0.25">
      <c r="C662" s="16" t="s">
        <v>959</v>
      </c>
      <c r="D662" s="84" t="s">
        <v>110</v>
      </c>
      <c r="E662" s="85" t="s">
        <v>962</v>
      </c>
      <c r="F662" s="24" t="s">
        <v>698</v>
      </c>
      <c r="G662" s="17">
        <v>4</v>
      </c>
    </row>
    <row r="663" spans="3:7" x14ac:dyDescent="0.25">
      <c r="C663" s="16" t="s">
        <v>963</v>
      </c>
      <c r="D663" s="84" t="s">
        <v>68</v>
      </c>
      <c r="E663" s="85" t="s">
        <v>964</v>
      </c>
      <c r="F663" s="24" t="s">
        <v>965</v>
      </c>
      <c r="G663" s="17">
        <v>4</v>
      </c>
    </row>
    <row r="664" spans="3:7" x14ac:dyDescent="0.25">
      <c r="C664" s="16" t="s">
        <v>966</v>
      </c>
      <c r="D664" s="84" t="s">
        <v>139</v>
      </c>
      <c r="E664" s="85" t="s">
        <v>884</v>
      </c>
      <c r="F664" s="24" t="s">
        <v>141</v>
      </c>
      <c r="G664" s="17">
        <v>4</v>
      </c>
    </row>
    <row r="665" spans="3:7" x14ac:dyDescent="0.25">
      <c r="C665" s="16" t="s">
        <v>966</v>
      </c>
      <c r="D665" s="84" t="s">
        <v>139</v>
      </c>
      <c r="E665" s="85" t="s">
        <v>884</v>
      </c>
      <c r="F665" s="24" t="s">
        <v>967</v>
      </c>
      <c r="G665" s="17">
        <v>4</v>
      </c>
    </row>
    <row r="666" spans="3:7" x14ac:dyDescent="0.25">
      <c r="C666" s="87"/>
      <c r="D666" s="88"/>
      <c r="E666" s="88">
        <v>1989</v>
      </c>
      <c r="F666" s="89"/>
      <c r="G666" s="88"/>
    </row>
    <row r="667" spans="3:7" x14ac:dyDescent="0.25">
      <c r="C667" s="90">
        <v>32522</v>
      </c>
      <c r="D667" s="84" t="s">
        <v>196</v>
      </c>
      <c r="E667" s="85" t="s">
        <v>968</v>
      </c>
      <c r="F667" s="24" t="s">
        <v>969</v>
      </c>
      <c r="G667" s="17">
        <v>7</v>
      </c>
    </row>
    <row r="668" spans="3:7" x14ac:dyDescent="0.25">
      <c r="C668" s="16" t="s">
        <v>970</v>
      </c>
      <c r="D668" s="84" t="s">
        <v>294</v>
      </c>
      <c r="E668" s="85" t="s">
        <v>946</v>
      </c>
      <c r="F668" s="24" t="s">
        <v>913</v>
      </c>
      <c r="G668" s="17">
        <v>4</v>
      </c>
    </row>
    <row r="669" spans="3:7" x14ac:dyDescent="0.25">
      <c r="C669" s="16" t="s">
        <v>970</v>
      </c>
      <c r="D669" s="84" t="s">
        <v>294</v>
      </c>
      <c r="E669" s="85" t="s">
        <v>946</v>
      </c>
      <c r="F669" s="24" t="s">
        <v>944</v>
      </c>
      <c r="G669" s="17">
        <v>4</v>
      </c>
    </row>
    <row r="670" spans="3:7" x14ac:dyDescent="0.25">
      <c r="C670" s="16" t="s">
        <v>970</v>
      </c>
      <c r="D670" s="84" t="s">
        <v>294</v>
      </c>
      <c r="E670" s="85" t="s">
        <v>946</v>
      </c>
      <c r="F670" s="24" t="s">
        <v>729</v>
      </c>
      <c r="G670" s="17">
        <v>4</v>
      </c>
    </row>
    <row r="671" spans="3:7" x14ac:dyDescent="0.25">
      <c r="C671" s="16" t="s">
        <v>971</v>
      </c>
      <c r="D671" s="84" t="s">
        <v>68</v>
      </c>
      <c r="E671" s="85" t="s">
        <v>884</v>
      </c>
      <c r="F671" s="24" t="s">
        <v>837</v>
      </c>
      <c r="G671" s="17">
        <v>4</v>
      </c>
    </row>
    <row r="672" spans="3:7" x14ac:dyDescent="0.25">
      <c r="C672" s="16" t="s">
        <v>971</v>
      </c>
      <c r="D672" s="84" t="s">
        <v>68</v>
      </c>
      <c r="E672" s="85" t="s">
        <v>884</v>
      </c>
      <c r="F672" s="24" t="s">
        <v>972</v>
      </c>
      <c r="G672" s="17">
        <v>4</v>
      </c>
    </row>
    <row r="673" spans="3:7" x14ac:dyDescent="0.25">
      <c r="C673" s="16" t="s">
        <v>973</v>
      </c>
      <c r="D673" s="84" t="s">
        <v>4</v>
      </c>
      <c r="E673" s="85" t="s">
        <v>964</v>
      </c>
      <c r="F673" s="24" t="s">
        <v>974</v>
      </c>
      <c r="G673" s="17">
        <v>4</v>
      </c>
    </row>
    <row r="674" spans="3:7" x14ac:dyDescent="0.25">
      <c r="C674" s="16" t="s">
        <v>975</v>
      </c>
      <c r="D674" s="84" t="s">
        <v>258</v>
      </c>
      <c r="E674" s="85" t="s">
        <v>884</v>
      </c>
      <c r="F674" s="24" t="s">
        <v>361</v>
      </c>
      <c r="G674" s="17">
        <v>4</v>
      </c>
    </row>
    <row r="675" spans="3:7" x14ac:dyDescent="0.25">
      <c r="C675" s="16" t="s">
        <v>975</v>
      </c>
      <c r="D675" s="84" t="s">
        <v>258</v>
      </c>
      <c r="E675" s="85" t="s">
        <v>884</v>
      </c>
      <c r="F675" s="24" t="s">
        <v>573</v>
      </c>
      <c r="G675" s="17">
        <v>4</v>
      </c>
    </row>
    <row r="676" spans="3:7" x14ac:dyDescent="0.25">
      <c r="C676" s="16" t="s">
        <v>976</v>
      </c>
      <c r="D676" s="84" t="s">
        <v>294</v>
      </c>
      <c r="E676" s="85" t="s">
        <v>884</v>
      </c>
      <c r="F676" s="24" t="s">
        <v>806</v>
      </c>
      <c r="G676" s="17">
        <v>4</v>
      </c>
    </row>
    <row r="677" spans="3:7" x14ac:dyDescent="0.25">
      <c r="C677" s="16" t="s">
        <v>976</v>
      </c>
      <c r="D677" s="84" t="s">
        <v>294</v>
      </c>
      <c r="E677" s="85" t="s">
        <v>884</v>
      </c>
      <c r="F677" s="24" t="s">
        <v>612</v>
      </c>
      <c r="G677" s="17">
        <v>4</v>
      </c>
    </row>
    <row r="678" spans="3:7" x14ac:dyDescent="0.25">
      <c r="C678" s="16" t="s">
        <v>977</v>
      </c>
      <c r="D678" s="84" t="s">
        <v>899</v>
      </c>
      <c r="E678" s="85" t="s">
        <v>946</v>
      </c>
      <c r="F678" s="24" t="s">
        <v>252</v>
      </c>
      <c r="G678" s="17">
        <v>4</v>
      </c>
    </row>
    <row r="679" spans="3:7" x14ac:dyDescent="0.25">
      <c r="C679" s="16" t="s">
        <v>977</v>
      </c>
      <c r="D679" s="84" t="s">
        <v>899</v>
      </c>
      <c r="E679" s="85" t="s">
        <v>946</v>
      </c>
      <c r="F679" s="24" t="s">
        <v>978</v>
      </c>
      <c r="G679" s="17">
        <v>4</v>
      </c>
    </row>
    <row r="680" spans="3:7" x14ac:dyDescent="0.25">
      <c r="C680" s="16" t="s">
        <v>977</v>
      </c>
      <c r="D680" s="84" t="s">
        <v>899</v>
      </c>
      <c r="E680" s="85" t="s">
        <v>946</v>
      </c>
      <c r="F680" s="24" t="s">
        <v>972</v>
      </c>
      <c r="G680" s="17">
        <v>4</v>
      </c>
    </row>
    <row r="681" spans="3:7" x14ac:dyDescent="0.25">
      <c r="C681" s="16" t="s">
        <v>979</v>
      </c>
      <c r="D681" s="84" t="s">
        <v>110</v>
      </c>
      <c r="E681" s="85" t="s">
        <v>902</v>
      </c>
      <c r="F681" s="24" t="s">
        <v>980</v>
      </c>
      <c r="G681" s="17">
        <v>4</v>
      </c>
    </row>
    <row r="682" spans="3:7" x14ac:dyDescent="0.25">
      <c r="C682" s="16" t="s">
        <v>981</v>
      </c>
      <c r="D682" s="84" t="s">
        <v>110</v>
      </c>
      <c r="E682" s="85" t="s">
        <v>982</v>
      </c>
      <c r="F682" s="24" t="s">
        <v>983</v>
      </c>
      <c r="G682" s="17">
        <v>4</v>
      </c>
    </row>
    <row r="683" spans="3:7" x14ac:dyDescent="0.25">
      <c r="C683" s="16" t="s">
        <v>981</v>
      </c>
      <c r="D683" s="84" t="s">
        <v>110</v>
      </c>
      <c r="E683" s="85" t="s">
        <v>982</v>
      </c>
      <c r="F683" s="24" t="s">
        <v>984</v>
      </c>
      <c r="G683" s="17">
        <v>4</v>
      </c>
    </row>
    <row r="684" spans="3:7" x14ac:dyDescent="0.25">
      <c r="C684" s="16" t="s">
        <v>981</v>
      </c>
      <c r="D684" s="84" t="s">
        <v>110</v>
      </c>
      <c r="E684" s="85" t="s">
        <v>982</v>
      </c>
      <c r="F684" s="24" t="s">
        <v>985</v>
      </c>
      <c r="G684" s="17">
        <v>4</v>
      </c>
    </row>
    <row r="685" spans="3:7" x14ac:dyDescent="0.25">
      <c r="C685" s="16" t="s">
        <v>981</v>
      </c>
      <c r="D685" s="84" t="s">
        <v>110</v>
      </c>
      <c r="E685" s="85" t="s">
        <v>982</v>
      </c>
      <c r="F685" s="24" t="s">
        <v>835</v>
      </c>
      <c r="G685" s="17">
        <v>4</v>
      </c>
    </row>
    <row r="686" spans="3:7" x14ac:dyDescent="0.25">
      <c r="C686" s="16" t="s">
        <v>981</v>
      </c>
      <c r="D686" s="84" t="s">
        <v>110</v>
      </c>
      <c r="E686" s="85" t="s">
        <v>982</v>
      </c>
      <c r="F686" s="24" t="s">
        <v>947</v>
      </c>
      <c r="G686" s="17">
        <v>4</v>
      </c>
    </row>
    <row r="687" spans="3:7" x14ac:dyDescent="0.25">
      <c r="C687" s="16" t="s">
        <v>981</v>
      </c>
      <c r="D687" s="84" t="s">
        <v>110</v>
      </c>
      <c r="E687" s="85" t="s">
        <v>986</v>
      </c>
      <c r="F687" s="24" t="s">
        <v>987</v>
      </c>
      <c r="G687" s="17">
        <v>4</v>
      </c>
    </row>
    <row r="688" spans="3:7" x14ac:dyDescent="0.25">
      <c r="C688" s="16" t="s">
        <v>981</v>
      </c>
      <c r="D688" s="84" t="s">
        <v>110</v>
      </c>
      <c r="E688" s="85" t="s">
        <v>986</v>
      </c>
      <c r="F688" s="24" t="s">
        <v>988</v>
      </c>
      <c r="G688" s="17">
        <v>4</v>
      </c>
    </row>
    <row r="689" spans="3:7" x14ac:dyDescent="0.25">
      <c r="C689" s="16" t="s">
        <v>981</v>
      </c>
      <c r="D689" s="84" t="s">
        <v>110</v>
      </c>
      <c r="E689" s="85" t="s">
        <v>986</v>
      </c>
      <c r="F689" s="24" t="s">
        <v>989</v>
      </c>
      <c r="G689" s="17">
        <v>4</v>
      </c>
    </row>
    <row r="690" spans="3:7" x14ac:dyDescent="0.25">
      <c r="C690" s="16" t="s">
        <v>981</v>
      </c>
      <c r="D690" s="84" t="s">
        <v>110</v>
      </c>
      <c r="E690" s="85" t="s">
        <v>986</v>
      </c>
      <c r="F690" s="24" t="s">
        <v>990</v>
      </c>
      <c r="G690" s="17">
        <v>4</v>
      </c>
    </row>
    <row r="691" spans="3:7" x14ac:dyDescent="0.25">
      <c r="C691" s="16" t="s">
        <v>981</v>
      </c>
      <c r="D691" s="84" t="s">
        <v>110</v>
      </c>
      <c r="E691" s="85" t="s">
        <v>991</v>
      </c>
      <c r="F691" s="24" t="s">
        <v>992</v>
      </c>
      <c r="G691" s="17">
        <v>4</v>
      </c>
    </row>
    <row r="692" spans="3:7" x14ac:dyDescent="0.25">
      <c r="C692" s="16" t="s">
        <v>981</v>
      </c>
      <c r="D692" s="84" t="s">
        <v>110</v>
      </c>
      <c r="E692" s="85" t="s">
        <v>991</v>
      </c>
      <c r="F692" s="24" t="s">
        <v>220</v>
      </c>
      <c r="G692" s="17">
        <v>4</v>
      </c>
    </row>
    <row r="693" spans="3:7" x14ac:dyDescent="0.25">
      <c r="C693" s="16" t="s">
        <v>981</v>
      </c>
      <c r="D693" s="84" t="s">
        <v>110</v>
      </c>
      <c r="E693" s="85" t="s">
        <v>991</v>
      </c>
      <c r="F693" s="24" t="s">
        <v>518</v>
      </c>
      <c r="G693" s="17">
        <v>4</v>
      </c>
    </row>
    <row r="694" spans="3:7" x14ac:dyDescent="0.25">
      <c r="C694" s="16" t="s">
        <v>981</v>
      </c>
      <c r="D694" s="84" t="s">
        <v>110</v>
      </c>
      <c r="E694" s="85" t="s">
        <v>993</v>
      </c>
      <c r="F694" s="24" t="s">
        <v>255</v>
      </c>
      <c r="G694" s="17">
        <v>4</v>
      </c>
    </row>
    <row r="695" spans="3:7" x14ac:dyDescent="0.25">
      <c r="C695" s="16" t="s">
        <v>981</v>
      </c>
      <c r="D695" s="84" t="s">
        <v>110</v>
      </c>
      <c r="E695" s="85" t="s">
        <v>993</v>
      </c>
      <c r="F695" s="24" t="s">
        <v>145</v>
      </c>
      <c r="G695" s="17">
        <v>4</v>
      </c>
    </row>
    <row r="696" spans="3:7" x14ac:dyDescent="0.25">
      <c r="C696" s="16" t="s">
        <v>981</v>
      </c>
      <c r="D696" s="84" t="s">
        <v>110</v>
      </c>
      <c r="E696" s="85" t="s">
        <v>994</v>
      </c>
      <c r="F696" s="24" t="s">
        <v>995</v>
      </c>
      <c r="G696" s="17">
        <v>4</v>
      </c>
    </row>
    <row r="697" spans="3:7" x14ac:dyDescent="0.25">
      <c r="C697" s="16" t="s">
        <v>981</v>
      </c>
      <c r="D697" s="84" t="s">
        <v>110</v>
      </c>
      <c r="E697" s="85" t="s">
        <v>994</v>
      </c>
      <c r="F697" s="24" t="s">
        <v>996</v>
      </c>
      <c r="G697" s="17">
        <v>4</v>
      </c>
    </row>
    <row r="698" spans="3:7" x14ac:dyDescent="0.25">
      <c r="C698" s="16" t="s">
        <v>981</v>
      </c>
      <c r="D698" s="84" t="s">
        <v>110</v>
      </c>
      <c r="E698" s="85" t="s">
        <v>997</v>
      </c>
      <c r="F698" s="24" t="s">
        <v>252</v>
      </c>
      <c r="G698" s="17">
        <v>4</v>
      </c>
    </row>
    <row r="699" spans="3:7" x14ac:dyDescent="0.25">
      <c r="C699" s="16" t="s">
        <v>981</v>
      </c>
      <c r="D699" s="84" t="s">
        <v>110</v>
      </c>
      <c r="E699" s="85" t="s">
        <v>997</v>
      </c>
      <c r="F699" s="24" t="s">
        <v>473</v>
      </c>
      <c r="G699" s="17">
        <v>4</v>
      </c>
    </row>
    <row r="700" spans="3:7" x14ac:dyDescent="0.25">
      <c r="C700" s="16" t="s">
        <v>981</v>
      </c>
      <c r="D700" s="84" t="s">
        <v>110</v>
      </c>
      <c r="E700" s="85" t="s">
        <v>998</v>
      </c>
      <c r="F700" s="24" t="s">
        <v>999</v>
      </c>
      <c r="G700" s="17">
        <v>4</v>
      </c>
    </row>
    <row r="701" spans="3:7" x14ac:dyDescent="0.25">
      <c r="C701" s="16" t="s">
        <v>981</v>
      </c>
      <c r="D701" s="84" t="s">
        <v>110</v>
      </c>
      <c r="E701" s="85" t="s">
        <v>997</v>
      </c>
      <c r="F701" s="24" t="s">
        <v>916</v>
      </c>
      <c r="G701" s="17">
        <v>4</v>
      </c>
    </row>
    <row r="702" spans="3:7" x14ac:dyDescent="0.25">
      <c r="C702" s="16" t="s">
        <v>1000</v>
      </c>
      <c r="D702" s="84" t="s">
        <v>547</v>
      </c>
      <c r="E702" s="85" t="s">
        <v>1001</v>
      </c>
      <c r="F702" s="24" t="s">
        <v>521</v>
      </c>
      <c r="G702" s="17">
        <v>4</v>
      </c>
    </row>
    <row r="703" spans="3:7" x14ac:dyDescent="0.25">
      <c r="C703" s="16" t="s">
        <v>1000</v>
      </c>
      <c r="D703" s="84" t="s">
        <v>547</v>
      </c>
      <c r="E703" s="85" t="s">
        <v>1001</v>
      </c>
      <c r="F703" s="24" t="s">
        <v>730</v>
      </c>
      <c r="G703" s="17">
        <v>4</v>
      </c>
    </row>
    <row r="704" spans="3:7" x14ac:dyDescent="0.25">
      <c r="C704" s="16" t="s">
        <v>1002</v>
      </c>
      <c r="D704" s="84" t="s">
        <v>196</v>
      </c>
      <c r="E704" s="85" t="s">
        <v>922</v>
      </c>
      <c r="F704" s="24" t="s">
        <v>166</v>
      </c>
      <c r="G704" s="17">
        <v>4</v>
      </c>
    </row>
    <row r="705" spans="3:7" x14ac:dyDescent="0.25">
      <c r="C705" s="16" t="s">
        <v>1002</v>
      </c>
      <c r="D705" s="84" t="s">
        <v>196</v>
      </c>
      <c r="E705" s="85" t="s">
        <v>922</v>
      </c>
      <c r="F705" s="24" t="s">
        <v>521</v>
      </c>
      <c r="G705" s="17">
        <v>4</v>
      </c>
    </row>
    <row r="706" spans="3:7" x14ac:dyDescent="0.25">
      <c r="C706" s="16" t="s">
        <v>1003</v>
      </c>
      <c r="D706" s="84" t="s">
        <v>110</v>
      </c>
      <c r="E706" s="85" t="s">
        <v>1001</v>
      </c>
      <c r="F706" s="24" t="s">
        <v>1007</v>
      </c>
      <c r="G706" s="17">
        <v>4</v>
      </c>
    </row>
    <row r="707" spans="3:7" x14ac:dyDescent="0.25">
      <c r="C707" s="16" t="s">
        <v>1003</v>
      </c>
      <c r="D707" s="84" t="s">
        <v>110</v>
      </c>
      <c r="E707" s="85" t="s">
        <v>1001</v>
      </c>
      <c r="F707" s="24" t="s">
        <v>1006</v>
      </c>
      <c r="G707" s="17">
        <v>4</v>
      </c>
    </row>
    <row r="708" spans="3:7" x14ac:dyDescent="0.25">
      <c r="C708" s="16" t="s">
        <v>1003</v>
      </c>
      <c r="D708" s="84" t="s">
        <v>110</v>
      </c>
      <c r="E708" s="85" t="s">
        <v>1001</v>
      </c>
      <c r="F708" s="24" t="s">
        <v>1008</v>
      </c>
      <c r="G708" s="17">
        <v>4</v>
      </c>
    </row>
    <row r="709" spans="3:7" x14ac:dyDescent="0.25">
      <c r="C709" s="16" t="s">
        <v>1003</v>
      </c>
      <c r="D709" s="84" t="s">
        <v>110</v>
      </c>
      <c r="E709" s="85" t="s">
        <v>1001</v>
      </c>
      <c r="F709" s="24" t="s">
        <v>224</v>
      </c>
      <c r="G709" s="17">
        <v>4</v>
      </c>
    </row>
    <row r="710" spans="3:7" x14ac:dyDescent="0.25">
      <c r="C710" s="16" t="s">
        <v>1009</v>
      </c>
      <c r="D710" s="84" t="s">
        <v>547</v>
      </c>
      <c r="E710" s="85" t="s">
        <v>922</v>
      </c>
      <c r="F710" s="24" t="s">
        <v>186</v>
      </c>
      <c r="G710" s="17">
        <v>4</v>
      </c>
    </row>
    <row r="711" spans="3:7" x14ac:dyDescent="0.25">
      <c r="C711" s="16" t="s">
        <v>1009</v>
      </c>
      <c r="D711" s="84" t="s">
        <v>547</v>
      </c>
      <c r="E711" s="85" t="s">
        <v>922</v>
      </c>
      <c r="F711" s="24" t="s">
        <v>1010</v>
      </c>
      <c r="G711" s="17">
        <v>4</v>
      </c>
    </row>
    <row r="712" spans="3:7" x14ac:dyDescent="0.25">
      <c r="C712" s="90" t="s">
        <v>1011</v>
      </c>
      <c r="D712" s="84" t="s">
        <v>258</v>
      </c>
      <c r="E712" s="85" t="s">
        <v>922</v>
      </c>
      <c r="F712" s="24" t="s">
        <v>361</v>
      </c>
      <c r="G712" s="17">
        <v>4</v>
      </c>
    </row>
    <row r="713" spans="3:7" x14ac:dyDescent="0.25">
      <c r="C713" s="90" t="s">
        <v>1011</v>
      </c>
      <c r="D713" s="84" t="s">
        <v>258</v>
      </c>
      <c r="E713" s="85" t="s">
        <v>922</v>
      </c>
      <c r="F713" s="24" t="s">
        <v>346</v>
      </c>
      <c r="G713" s="17">
        <v>4</v>
      </c>
    </row>
    <row r="714" spans="3:7" x14ac:dyDescent="0.25">
      <c r="C714" s="16" t="s">
        <v>1012</v>
      </c>
      <c r="D714" s="84" t="s">
        <v>4</v>
      </c>
      <c r="E714" s="85" t="s">
        <v>1001</v>
      </c>
      <c r="F714" s="24" t="s">
        <v>1013</v>
      </c>
      <c r="G714" s="17">
        <v>4</v>
      </c>
    </row>
    <row r="715" spans="3:7" x14ac:dyDescent="0.25">
      <c r="C715" s="16" t="s">
        <v>1012</v>
      </c>
      <c r="D715" s="84" t="s">
        <v>4</v>
      </c>
      <c r="E715" s="85" t="s">
        <v>1001</v>
      </c>
      <c r="F715" s="24" t="s">
        <v>220</v>
      </c>
      <c r="G715" s="17">
        <v>4</v>
      </c>
    </row>
    <row r="716" spans="3:7" x14ac:dyDescent="0.25">
      <c r="C716" s="16" t="s">
        <v>1014</v>
      </c>
      <c r="D716" s="84" t="s">
        <v>899</v>
      </c>
      <c r="E716" s="85" t="s">
        <v>922</v>
      </c>
      <c r="F716" s="24" t="s">
        <v>646</v>
      </c>
      <c r="G716" s="17">
        <v>4</v>
      </c>
    </row>
    <row r="717" spans="3:7" x14ac:dyDescent="0.25">
      <c r="C717" s="16" t="s">
        <v>1014</v>
      </c>
      <c r="D717" s="84" t="s">
        <v>899</v>
      </c>
      <c r="E717" s="85" t="s">
        <v>922</v>
      </c>
      <c r="F717" s="24" t="s">
        <v>702</v>
      </c>
      <c r="G717" s="17">
        <v>4</v>
      </c>
    </row>
    <row r="718" spans="3:7" x14ac:dyDescent="0.25">
      <c r="C718" s="16" t="s">
        <v>1015</v>
      </c>
      <c r="D718" s="84" t="s">
        <v>294</v>
      </c>
      <c r="E718" s="85" t="s">
        <v>922</v>
      </c>
      <c r="F718" s="24" t="s">
        <v>1016</v>
      </c>
      <c r="G718" s="17">
        <v>4</v>
      </c>
    </row>
    <row r="719" spans="3:7" x14ac:dyDescent="0.25">
      <c r="C719" s="16" t="s">
        <v>1015</v>
      </c>
      <c r="D719" s="84" t="s">
        <v>294</v>
      </c>
      <c r="E719" s="85" t="s">
        <v>922</v>
      </c>
      <c r="F719" s="24" t="s">
        <v>944</v>
      </c>
      <c r="G719" s="17">
        <v>4</v>
      </c>
    </row>
    <row r="720" spans="3:7" x14ac:dyDescent="0.25">
      <c r="C720" s="16" t="s">
        <v>1017</v>
      </c>
      <c r="D720" s="84" t="s">
        <v>4</v>
      </c>
      <c r="E720" s="85" t="s">
        <v>922</v>
      </c>
      <c r="F720" s="24" t="s">
        <v>252</v>
      </c>
      <c r="G720" s="17">
        <v>4</v>
      </c>
    </row>
    <row r="721" spans="3:7" x14ac:dyDescent="0.25">
      <c r="C721" s="16" t="s">
        <v>1017</v>
      </c>
      <c r="D721" s="84" t="s">
        <v>4</v>
      </c>
      <c r="E721" s="85" t="s">
        <v>922</v>
      </c>
      <c r="F721" s="24" t="s">
        <v>915</v>
      </c>
      <c r="G721" s="17">
        <v>4</v>
      </c>
    </row>
    <row r="722" spans="3:7" x14ac:dyDescent="0.25">
      <c r="C722" s="16" t="s">
        <v>1018</v>
      </c>
      <c r="D722" s="84" t="s">
        <v>139</v>
      </c>
      <c r="E722" s="85" t="s">
        <v>922</v>
      </c>
      <c r="F722" s="24" t="s">
        <v>806</v>
      </c>
      <c r="G722" s="17">
        <v>4</v>
      </c>
    </row>
    <row r="723" spans="3:7" x14ac:dyDescent="0.25">
      <c r="C723" s="16" t="s">
        <v>1018</v>
      </c>
      <c r="D723" s="84" t="s">
        <v>139</v>
      </c>
      <c r="E723" s="85" t="s">
        <v>922</v>
      </c>
      <c r="F723" s="24" t="s">
        <v>915</v>
      </c>
      <c r="G723" s="17">
        <v>4</v>
      </c>
    </row>
    <row r="724" spans="3:7" x14ac:dyDescent="0.25">
      <c r="C724" s="16">
        <v>1989</v>
      </c>
      <c r="D724" s="84" t="s">
        <v>4</v>
      </c>
      <c r="E724" s="85" t="s">
        <v>1019</v>
      </c>
      <c r="F724" s="24" t="s">
        <v>550</v>
      </c>
      <c r="G724" s="17">
        <v>4</v>
      </c>
    </row>
    <row r="725" spans="3:7" x14ac:dyDescent="0.25">
      <c r="C725" s="16">
        <v>1989</v>
      </c>
      <c r="D725" s="84" t="s">
        <v>4</v>
      </c>
      <c r="E725" s="85" t="s">
        <v>1019</v>
      </c>
      <c r="F725" s="24" t="s">
        <v>1020</v>
      </c>
      <c r="G725" s="17">
        <v>4</v>
      </c>
    </row>
    <row r="726" spans="3:7" x14ac:dyDescent="0.25">
      <c r="C726" s="16" t="s">
        <v>1021</v>
      </c>
      <c r="D726" s="84" t="s">
        <v>68</v>
      </c>
      <c r="E726" s="85" t="s">
        <v>922</v>
      </c>
      <c r="F726" s="24" t="s">
        <v>361</v>
      </c>
      <c r="G726" s="17">
        <v>4</v>
      </c>
    </row>
    <row r="727" spans="3:7" x14ac:dyDescent="0.25">
      <c r="C727" s="16" t="s">
        <v>1021</v>
      </c>
      <c r="D727" s="84" t="s">
        <v>68</v>
      </c>
      <c r="E727" s="85" t="s">
        <v>922</v>
      </c>
      <c r="F727" s="24" t="s">
        <v>837</v>
      </c>
      <c r="G727" s="17">
        <v>4</v>
      </c>
    </row>
    <row r="728" spans="3:7" x14ac:dyDescent="0.25">
      <c r="C728" s="16" t="s">
        <v>1022</v>
      </c>
      <c r="D728" s="84" t="s">
        <v>258</v>
      </c>
      <c r="E728" s="85" t="s">
        <v>1023</v>
      </c>
      <c r="F728" s="24" t="s">
        <v>837</v>
      </c>
      <c r="G728" s="17">
        <v>4</v>
      </c>
    </row>
    <row r="729" spans="3:7" x14ac:dyDescent="0.25">
      <c r="C729" s="16" t="s">
        <v>1022</v>
      </c>
      <c r="D729" s="84" t="s">
        <v>258</v>
      </c>
      <c r="E729" s="85" t="s">
        <v>1023</v>
      </c>
      <c r="F729" s="24" t="s">
        <v>777</v>
      </c>
      <c r="G729" s="17">
        <v>4</v>
      </c>
    </row>
    <row r="730" spans="3:7" x14ac:dyDescent="0.25">
      <c r="C730" s="16" t="s">
        <v>1024</v>
      </c>
      <c r="D730" s="84" t="s">
        <v>899</v>
      </c>
      <c r="E730" s="85" t="s">
        <v>884</v>
      </c>
      <c r="F730" s="24" t="s">
        <v>1025</v>
      </c>
      <c r="G730" s="17">
        <v>4</v>
      </c>
    </row>
    <row r="731" spans="3:7" x14ac:dyDescent="0.25">
      <c r="C731" s="16" t="s">
        <v>1024</v>
      </c>
      <c r="D731" s="84" t="s">
        <v>899</v>
      </c>
      <c r="E731" s="85" t="s">
        <v>884</v>
      </c>
      <c r="F731" s="24" t="s">
        <v>215</v>
      </c>
      <c r="G731" s="17">
        <v>4</v>
      </c>
    </row>
    <row r="732" spans="3:7" x14ac:dyDescent="0.25">
      <c r="C732" s="16" t="s">
        <v>1026</v>
      </c>
      <c r="D732" s="84" t="s">
        <v>68</v>
      </c>
      <c r="E732" s="85" t="s">
        <v>964</v>
      </c>
      <c r="F732" s="24" t="s">
        <v>1027</v>
      </c>
      <c r="G732" s="17">
        <v>4</v>
      </c>
    </row>
    <row r="733" spans="3:7" x14ac:dyDescent="0.25">
      <c r="C733" s="16" t="s">
        <v>1028</v>
      </c>
      <c r="D733" s="84" t="s">
        <v>196</v>
      </c>
      <c r="E733" s="85" t="s">
        <v>954</v>
      </c>
      <c r="F733" s="24" t="s">
        <v>1029</v>
      </c>
      <c r="G733" s="17">
        <v>4</v>
      </c>
    </row>
    <row r="734" spans="3:7" x14ac:dyDescent="0.25">
      <c r="C734" s="16" t="s">
        <v>1028</v>
      </c>
      <c r="D734" s="84" t="s">
        <v>196</v>
      </c>
      <c r="E734" s="85" t="s">
        <v>954</v>
      </c>
      <c r="F734" s="24" t="s">
        <v>1030</v>
      </c>
      <c r="G734" s="17">
        <v>4</v>
      </c>
    </row>
    <row r="735" spans="3:7" x14ac:dyDescent="0.25">
      <c r="C735" s="16" t="s">
        <v>1031</v>
      </c>
      <c r="D735" s="84" t="s">
        <v>258</v>
      </c>
      <c r="E735" s="85" t="s">
        <v>884</v>
      </c>
      <c r="F735" s="24" t="s">
        <v>1032</v>
      </c>
      <c r="G735" s="17">
        <v>4</v>
      </c>
    </row>
    <row r="736" spans="3:7" x14ac:dyDescent="0.25">
      <c r="C736" s="16" t="s">
        <v>1031</v>
      </c>
      <c r="D736" s="84" t="s">
        <v>258</v>
      </c>
      <c r="E736" s="85" t="s">
        <v>884</v>
      </c>
      <c r="F736" s="24" t="s">
        <v>930</v>
      </c>
      <c r="G736" s="17">
        <v>4</v>
      </c>
    </row>
    <row r="737" spans="3:20" x14ac:dyDescent="0.25">
      <c r="C737" s="16" t="s">
        <v>1033</v>
      </c>
      <c r="D737" s="84" t="s">
        <v>196</v>
      </c>
      <c r="E737" s="85" t="s">
        <v>884</v>
      </c>
      <c r="F737" s="24" t="s">
        <v>1034</v>
      </c>
      <c r="G737" s="17">
        <v>4</v>
      </c>
    </row>
    <row r="738" spans="3:20" x14ac:dyDescent="0.25">
      <c r="C738" s="16" t="s">
        <v>1033</v>
      </c>
      <c r="D738" s="84" t="s">
        <v>196</v>
      </c>
      <c r="E738" s="85" t="s">
        <v>884</v>
      </c>
      <c r="F738" s="24" t="s">
        <v>978</v>
      </c>
      <c r="G738" s="17">
        <v>4</v>
      </c>
    </row>
    <row r="739" spans="3:20" x14ac:dyDescent="0.25">
      <c r="C739" s="16" t="s">
        <v>1035</v>
      </c>
      <c r="D739" s="84" t="s">
        <v>4</v>
      </c>
      <c r="E739" s="85" t="s">
        <v>1036</v>
      </c>
      <c r="F739" s="24" t="s">
        <v>1004</v>
      </c>
      <c r="G739" s="17">
        <v>4</v>
      </c>
    </row>
    <row r="740" spans="3:20" x14ac:dyDescent="0.25">
      <c r="C740" s="16" t="s">
        <v>1037</v>
      </c>
      <c r="D740" s="84" t="s">
        <v>110</v>
      </c>
      <c r="E740" s="85" t="s">
        <v>1036</v>
      </c>
      <c r="F740" s="24" t="s">
        <v>1004</v>
      </c>
      <c r="G740" s="17">
        <v>4</v>
      </c>
    </row>
    <row r="741" spans="3:20" x14ac:dyDescent="0.25">
      <c r="C741" s="16" t="s">
        <v>1038</v>
      </c>
      <c r="D741" s="84" t="s">
        <v>139</v>
      </c>
      <c r="E741" s="85" t="s">
        <v>884</v>
      </c>
      <c r="F741" s="24" t="s">
        <v>837</v>
      </c>
      <c r="G741" s="17">
        <v>4</v>
      </c>
    </row>
    <row r="742" spans="3:20" x14ac:dyDescent="0.25">
      <c r="C742" s="16" t="s">
        <v>1038</v>
      </c>
      <c r="D742" s="84" t="s">
        <v>139</v>
      </c>
      <c r="E742" s="85" t="s">
        <v>884</v>
      </c>
      <c r="F742" s="24" t="s">
        <v>835</v>
      </c>
      <c r="G742" s="17">
        <v>4</v>
      </c>
    </row>
    <row r="743" spans="3:20" x14ac:dyDescent="0.25">
      <c r="C743" s="6"/>
      <c r="D743" s="7"/>
      <c r="E743" s="88">
        <v>1990</v>
      </c>
      <c r="F743" s="8"/>
      <c r="G743" s="7"/>
      <c r="I743" s="92" t="s">
        <v>1048</v>
      </c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</row>
    <row r="744" spans="3:20" x14ac:dyDescent="0.25">
      <c r="C744" s="16" t="s">
        <v>1060</v>
      </c>
      <c r="D744" s="84" t="s">
        <v>294</v>
      </c>
      <c r="E744" s="85" t="s">
        <v>884</v>
      </c>
      <c r="F744" s="24" t="s">
        <v>489</v>
      </c>
      <c r="G744" s="17">
        <v>4</v>
      </c>
      <c r="I744" s="29" t="s">
        <v>317</v>
      </c>
      <c r="J744" s="29" t="s">
        <v>1049</v>
      </c>
      <c r="K744" s="29" t="s">
        <v>1050</v>
      </c>
      <c r="L744" s="29" t="s">
        <v>1051</v>
      </c>
      <c r="M744" s="29" t="s">
        <v>1052</v>
      </c>
      <c r="N744" s="29" t="s">
        <v>1053</v>
      </c>
      <c r="O744" s="29" t="s">
        <v>1054</v>
      </c>
      <c r="P744" s="29" t="s">
        <v>1055</v>
      </c>
      <c r="Q744" s="29" t="s">
        <v>1056</v>
      </c>
      <c r="R744" s="29" t="s">
        <v>1057</v>
      </c>
      <c r="S744" s="29" t="s">
        <v>1058</v>
      </c>
      <c r="T744" s="29" t="s">
        <v>341</v>
      </c>
    </row>
    <row r="745" spans="3:20" x14ac:dyDescent="0.25">
      <c r="C745" s="16" t="s">
        <v>1060</v>
      </c>
      <c r="D745" s="84" t="s">
        <v>294</v>
      </c>
      <c r="E745" s="85" t="s">
        <v>884</v>
      </c>
      <c r="F745" s="24" t="s">
        <v>985</v>
      </c>
      <c r="G745" s="17">
        <v>4</v>
      </c>
      <c r="I745" s="79" t="s">
        <v>1210</v>
      </c>
      <c r="J745" s="32"/>
      <c r="K745" s="32"/>
      <c r="L745" s="32">
        <v>4</v>
      </c>
      <c r="M745" s="32"/>
      <c r="N745" s="32"/>
      <c r="O745" s="32"/>
      <c r="P745" s="32"/>
      <c r="Q745" s="32"/>
      <c r="R745" s="46"/>
      <c r="S745" s="46"/>
      <c r="T745" s="46">
        <f t="shared" ref="T745:T808" si="9">SUM(J745:S745)</f>
        <v>4</v>
      </c>
    </row>
    <row r="746" spans="3:20" x14ac:dyDescent="0.25">
      <c r="C746" s="16" t="s">
        <v>1061</v>
      </c>
      <c r="D746" s="84" t="s">
        <v>68</v>
      </c>
      <c r="E746" s="85" t="s">
        <v>884</v>
      </c>
      <c r="F746" s="24" t="s">
        <v>255</v>
      </c>
      <c r="G746" s="17">
        <v>4</v>
      </c>
      <c r="I746" s="79" t="s">
        <v>1367</v>
      </c>
      <c r="J746" s="32"/>
      <c r="K746" s="32"/>
      <c r="L746" s="32"/>
      <c r="M746" s="32"/>
      <c r="N746" s="32"/>
      <c r="O746" s="32">
        <v>4</v>
      </c>
      <c r="P746" s="32"/>
      <c r="Q746" s="32"/>
      <c r="R746" s="46"/>
      <c r="S746" s="46"/>
      <c r="T746" s="46">
        <f t="shared" si="9"/>
        <v>4</v>
      </c>
    </row>
    <row r="747" spans="3:20" x14ac:dyDescent="0.25">
      <c r="C747" s="16" t="s">
        <v>1061</v>
      </c>
      <c r="D747" s="84" t="s">
        <v>68</v>
      </c>
      <c r="E747" s="85" t="s">
        <v>884</v>
      </c>
      <c r="F747" s="24" t="s">
        <v>915</v>
      </c>
      <c r="G747" s="17">
        <v>4</v>
      </c>
      <c r="I747" s="79" t="s">
        <v>1463</v>
      </c>
      <c r="J747" s="32"/>
      <c r="K747" s="32"/>
      <c r="L747" s="32"/>
      <c r="M747" s="32"/>
      <c r="N747" s="32"/>
      <c r="O747" s="32"/>
      <c r="P747" s="32"/>
      <c r="Q747" s="32">
        <v>4</v>
      </c>
      <c r="R747" s="46"/>
      <c r="S747" s="46"/>
      <c r="T747" s="46">
        <f t="shared" si="9"/>
        <v>4</v>
      </c>
    </row>
    <row r="748" spans="3:20" x14ac:dyDescent="0.25">
      <c r="C748" s="16" t="s">
        <v>1059</v>
      </c>
      <c r="D748" s="84" t="s">
        <v>4</v>
      </c>
      <c r="E748" s="85" t="s">
        <v>964</v>
      </c>
      <c r="F748" s="24" t="s">
        <v>958</v>
      </c>
      <c r="G748" s="17">
        <v>4</v>
      </c>
      <c r="I748" s="79" t="s">
        <v>203</v>
      </c>
      <c r="J748" s="32">
        <v>8</v>
      </c>
      <c r="K748" s="32"/>
      <c r="L748" s="32"/>
      <c r="M748" s="32"/>
      <c r="N748" s="32"/>
      <c r="O748" s="32"/>
      <c r="P748" s="32"/>
      <c r="Q748" s="32"/>
      <c r="R748" s="46"/>
      <c r="S748" s="46"/>
      <c r="T748" s="46">
        <f t="shared" si="9"/>
        <v>8</v>
      </c>
    </row>
    <row r="749" spans="3:20" x14ac:dyDescent="0.25">
      <c r="C749" s="16" t="s">
        <v>1062</v>
      </c>
      <c r="D749" s="84" t="s">
        <v>258</v>
      </c>
      <c r="E749" s="85" t="s">
        <v>884</v>
      </c>
      <c r="F749" s="24" t="s">
        <v>521</v>
      </c>
      <c r="G749" s="17">
        <v>4</v>
      </c>
      <c r="I749" s="82" t="s">
        <v>176</v>
      </c>
      <c r="J749" s="33"/>
      <c r="K749" s="33">
        <v>4</v>
      </c>
      <c r="L749" s="33"/>
      <c r="M749" s="33"/>
      <c r="N749" s="33"/>
      <c r="O749" s="33"/>
      <c r="P749" s="33">
        <v>8</v>
      </c>
      <c r="Q749" s="49">
        <v>4</v>
      </c>
      <c r="R749" s="50"/>
      <c r="S749" s="49"/>
      <c r="T749" s="46">
        <f t="shared" si="9"/>
        <v>16</v>
      </c>
    </row>
    <row r="750" spans="3:20" x14ac:dyDescent="0.25">
      <c r="C750" s="16" t="s">
        <v>1062</v>
      </c>
      <c r="D750" s="84" t="s">
        <v>258</v>
      </c>
      <c r="E750" s="85" t="s">
        <v>884</v>
      </c>
      <c r="F750" s="24" t="s">
        <v>346</v>
      </c>
      <c r="G750" s="17">
        <v>4</v>
      </c>
      <c r="I750" s="82" t="s">
        <v>1027</v>
      </c>
      <c r="J750" s="33"/>
      <c r="K750" s="33"/>
      <c r="L750" s="33">
        <v>8</v>
      </c>
      <c r="M750" s="33"/>
      <c r="N750" s="33"/>
      <c r="O750" s="33"/>
      <c r="P750" s="33"/>
      <c r="Q750" s="49">
        <v>4</v>
      </c>
      <c r="R750" s="50"/>
      <c r="S750" s="49">
        <v>4</v>
      </c>
      <c r="T750" s="46">
        <f t="shared" si="9"/>
        <v>16</v>
      </c>
    </row>
    <row r="751" spans="3:20" x14ac:dyDescent="0.25">
      <c r="C751" s="16" t="s">
        <v>1063</v>
      </c>
      <c r="D751" s="84" t="s">
        <v>294</v>
      </c>
      <c r="E751" s="85" t="s">
        <v>884</v>
      </c>
      <c r="F751" s="24" t="s">
        <v>377</v>
      </c>
      <c r="G751" s="17">
        <v>4</v>
      </c>
      <c r="I751" s="79" t="s">
        <v>1329</v>
      </c>
      <c r="J751" s="32"/>
      <c r="K751" s="32"/>
      <c r="L751" s="32"/>
      <c r="M751" s="32"/>
      <c r="N751" s="32">
        <v>4</v>
      </c>
      <c r="O751" s="32"/>
      <c r="P751" s="32"/>
      <c r="Q751" s="32"/>
      <c r="R751" s="46"/>
      <c r="S751" s="46"/>
      <c r="T751" s="46">
        <f t="shared" si="9"/>
        <v>4</v>
      </c>
    </row>
    <row r="752" spans="3:20" x14ac:dyDescent="0.25">
      <c r="C752" s="16" t="s">
        <v>1063</v>
      </c>
      <c r="D752" s="84" t="s">
        <v>294</v>
      </c>
      <c r="E752" s="85" t="s">
        <v>884</v>
      </c>
      <c r="F752" s="24" t="s">
        <v>564</v>
      </c>
      <c r="G752" s="17">
        <v>4</v>
      </c>
      <c r="I752" s="79" t="s">
        <v>1249</v>
      </c>
      <c r="J752" s="32"/>
      <c r="K752" s="32"/>
      <c r="L752" s="32">
        <v>4</v>
      </c>
      <c r="M752" s="32"/>
      <c r="N752" s="32"/>
      <c r="O752" s="32"/>
      <c r="P752" s="32"/>
      <c r="Q752" s="32"/>
      <c r="R752" s="46"/>
      <c r="S752" s="46"/>
      <c r="T752" s="46">
        <f t="shared" si="9"/>
        <v>4</v>
      </c>
    </row>
    <row r="753" spans="3:20" x14ac:dyDescent="0.25">
      <c r="C753" s="16" t="s">
        <v>1064</v>
      </c>
      <c r="D753" s="84" t="s">
        <v>899</v>
      </c>
      <c r="E753" s="85" t="s">
        <v>884</v>
      </c>
      <c r="F753" s="24" t="s">
        <v>646</v>
      </c>
      <c r="G753" s="17">
        <v>4</v>
      </c>
      <c r="I753" s="82" t="s">
        <v>623</v>
      </c>
      <c r="J753" s="33"/>
      <c r="K753" s="33">
        <v>12</v>
      </c>
      <c r="L753" s="33"/>
      <c r="M753" s="33"/>
      <c r="N753" s="33"/>
      <c r="O753" s="33"/>
      <c r="P753" s="33"/>
      <c r="Q753" s="49"/>
      <c r="R753" s="49"/>
      <c r="S753" s="20"/>
      <c r="T753" s="46">
        <f t="shared" si="9"/>
        <v>12</v>
      </c>
    </row>
    <row r="754" spans="3:20" x14ac:dyDescent="0.25">
      <c r="C754" s="16" t="s">
        <v>1064</v>
      </c>
      <c r="D754" s="84" t="s">
        <v>899</v>
      </c>
      <c r="E754" s="85" t="s">
        <v>884</v>
      </c>
      <c r="F754" s="24" t="s">
        <v>702</v>
      </c>
      <c r="G754" s="17">
        <v>4</v>
      </c>
      <c r="I754" s="79" t="s">
        <v>1376</v>
      </c>
      <c r="J754" s="32"/>
      <c r="K754" s="32"/>
      <c r="L754" s="32"/>
      <c r="M754" s="32"/>
      <c r="N754" s="32"/>
      <c r="O754" s="32">
        <v>4</v>
      </c>
      <c r="P754" s="32"/>
      <c r="Q754" s="32"/>
      <c r="R754" s="46"/>
      <c r="S754" s="46"/>
      <c r="T754" s="46">
        <f t="shared" si="9"/>
        <v>4</v>
      </c>
    </row>
    <row r="755" spans="3:20" x14ac:dyDescent="0.25">
      <c r="C755" s="16" t="s">
        <v>1065</v>
      </c>
      <c r="D755" s="84" t="s">
        <v>1066</v>
      </c>
      <c r="E755" s="85" t="s">
        <v>964</v>
      </c>
      <c r="F755" s="24" t="s">
        <v>1004</v>
      </c>
      <c r="G755" s="17">
        <v>4</v>
      </c>
      <c r="I755" s="79" t="s">
        <v>1474</v>
      </c>
      <c r="J755" s="32"/>
      <c r="K755" s="32"/>
      <c r="L755" s="32"/>
      <c r="M755" s="32"/>
      <c r="N755" s="32"/>
      <c r="O755" s="32"/>
      <c r="P755" s="32"/>
      <c r="Q755" s="32">
        <v>16</v>
      </c>
      <c r="R755" s="46"/>
      <c r="S755" s="46"/>
      <c r="T755" s="46">
        <f t="shared" si="9"/>
        <v>16</v>
      </c>
    </row>
    <row r="756" spans="3:20" x14ac:dyDescent="0.25">
      <c r="C756" s="16" t="s">
        <v>1067</v>
      </c>
      <c r="D756" s="84" t="s">
        <v>90</v>
      </c>
      <c r="E756" s="85" t="s">
        <v>1068</v>
      </c>
      <c r="F756" s="24" t="s">
        <v>1069</v>
      </c>
      <c r="G756" s="17">
        <v>4</v>
      </c>
      <c r="I756" s="79" t="s">
        <v>1532</v>
      </c>
      <c r="J756" s="32"/>
      <c r="K756" s="32"/>
      <c r="L756" s="32"/>
      <c r="M756" s="32"/>
      <c r="N756" s="32"/>
      <c r="O756" s="32"/>
      <c r="P756" s="32"/>
      <c r="Q756" s="32"/>
      <c r="R756" s="46"/>
      <c r="S756" s="46">
        <v>4</v>
      </c>
      <c r="T756" s="46">
        <f t="shared" si="9"/>
        <v>4</v>
      </c>
    </row>
    <row r="757" spans="3:20" x14ac:dyDescent="0.25">
      <c r="C757" s="16" t="s">
        <v>1067</v>
      </c>
      <c r="D757" s="84" t="s">
        <v>90</v>
      </c>
      <c r="E757" s="85" t="s">
        <v>1068</v>
      </c>
      <c r="F757" s="24" t="s">
        <v>1070</v>
      </c>
      <c r="G757" s="17">
        <v>4</v>
      </c>
      <c r="I757" s="79" t="s">
        <v>1489</v>
      </c>
      <c r="J757" s="32"/>
      <c r="K757" s="32"/>
      <c r="L757" s="32"/>
      <c r="M757" s="32"/>
      <c r="N757" s="32"/>
      <c r="O757" s="32"/>
      <c r="P757" s="32"/>
      <c r="Q757" s="32">
        <v>4</v>
      </c>
      <c r="R757" s="46"/>
      <c r="S757" s="46"/>
      <c r="T757" s="46">
        <f t="shared" si="9"/>
        <v>4</v>
      </c>
    </row>
    <row r="758" spans="3:20" x14ac:dyDescent="0.25">
      <c r="C758" s="16" t="s">
        <v>1075</v>
      </c>
      <c r="D758" s="84" t="s">
        <v>4</v>
      </c>
      <c r="E758" s="85" t="s">
        <v>1074</v>
      </c>
      <c r="F758" s="24" t="s">
        <v>203</v>
      </c>
      <c r="G758" s="17">
        <v>4</v>
      </c>
      <c r="I758" s="79" t="s">
        <v>1209</v>
      </c>
      <c r="J758" s="32"/>
      <c r="K758" s="32"/>
      <c r="L758" s="32">
        <v>4</v>
      </c>
      <c r="M758" s="32"/>
      <c r="N758" s="32"/>
      <c r="O758" s="32"/>
      <c r="P758" s="32"/>
      <c r="Q758" s="32"/>
      <c r="R758" s="46"/>
      <c r="S758" s="46"/>
      <c r="T758" s="46">
        <f t="shared" si="9"/>
        <v>4</v>
      </c>
    </row>
    <row r="759" spans="3:20" x14ac:dyDescent="0.25">
      <c r="C759" s="16" t="s">
        <v>1075</v>
      </c>
      <c r="D759" s="84" t="s">
        <v>4</v>
      </c>
      <c r="E759" s="85" t="s">
        <v>1074</v>
      </c>
      <c r="F759" s="24" t="s">
        <v>1071</v>
      </c>
      <c r="G759" s="17">
        <v>4</v>
      </c>
      <c r="I759" s="79" t="s">
        <v>1382</v>
      </c>
      <c r="J759" s="32"/>
      <c r="K759" s="32"/>
      <c r="L759" s="32"/>
      <c r="M759" s="32"/>
      <c r="N759" s="32"/>
      <c r="O759" s="32">
        <v>4</v>
      </c>
      <c r="P759" s="32"/>
      <c r="Q759" s="32"/>
      <c r="R759" s="46"/>
      <c r="S759" s="46"/>
      <c r="T759" s="46">
        <f t="shared" si="9"/>
        <v>4</v>
      </c>
    </row>
    <row r="760" spans="3:20" x14ac:dyDescent="0.25">
      <c r="C760" s="16" t="s">
        <v>1075</v>
      </c>
      <c r="D760" s="84" t="s">
        <v>4</v>
      </c>
      <c r="E760" s="85" t="s">
        <v>1074</v>
      </c>
      <c r="F760" s="24" t="s">
        <v>1072</v>
      </c>
      <c r="G760" s="17">
        <v>4</v>
      </c>
      <c r="I760" s="79" t="s">
        <v>1324</v>
      </c>
      <c r="J760" s="32"/>
      <c r="K760" s="32"/>
      <c r="L760" s="32"/>
      <c r="M760" s="32"/>
      <c r="N760" s="32">
        <v>4</v>
      </c>
      <c r="O760" s="32"/>
      <c r="P760" s="32"/>
      <c r="Q760" s="32"/>
      <c r="R760" s="46"/>
      <c r="S760" s="46"/>
      <c r="T760" s="46">
        <f t="shared" si="9"/>
        <v>4</v>
      </c>
    </row>
    <row r="761" spans="3:20" x14ac:dyDescent="0.25">
      <c r="C761" s="16" t="s">
        <v>1075</v>
      </c>
      <c r="D761" s="84" t="s">
        <v>4</v>
      </c>
      <c r="E761" s="85" t="s">
        <v>1074</v>
      </c>
      <c r="F761" s="24" t="s">
        <v>1073</v>
      </c>
      <c r="G761" s="17">
        <v>4</v>
      </c>
      <c r="I761" s="79" t="s">
        <v>1360</v>
      </c>
      <c r="J761" s="32"/>
      <c r="K761" s="32"/>
      <c r="L761" s="32"/>
      <c r="M761" s="32"/>
      <c r="N761" s="32"/>
      <c r="O761" s="32">
        <v>4</v>
      </c>
      <c r="P761" s="32"/>
      <c r="Q761" s="32"/>
      <c r="R761" s="46"/>
      <c r="S761" s="46"/>
      <c r="T761" s="46">
        <f t="shared" si="9"/>
        <v>4</v>
      </c>
    </row>
    <row r="762" spans="3:20" x14ac:dyDescent="0.25">
      <c r="C762" s="16" t="s">
        <v>1075</v>
      </c>
      <c r="D762" s="84" t="s">
        <v>4</v>
      </c>
      <c r="E762" s="85" t="s">
        <v>1074</v>
      </c>
      <c r="F762" s="24" t="s">
        <v>274</v>
      </c>
      <c r="G762" s="17">
        <v>4</v>
      </c>
      <c r="I762" s="79" t="s">
        <v>1228</v>
      </c>
      <c r="J762" s="32"/>
      <c r="K762" s="32"/>
      <c r="L762" s="32">
        <v>4</v>
      </c>
      <c r="M762" s="32"/>
      <c r="N762" s="32"/>
      <c r="O762" s="32"/>
      <c r="P762" s="32">
        <v>4</v>
      </c>
      <c r="Q762" s="32"/>
      <c r="R762" s="46"/>
      <c r="S762" s="46"/>
      <c r="T762" s="46">
        <f t="shared" si="9"/>
        <v>8</v>
      </c>
    </row>
    <row r="763" spans="3:20" x14ac:dyDescent="0.25">
      <c r="C763" s="16" t="s">
        <v>1075</v>
      </c>
      <c r="D763" s="84" t="s">
        <v>4</v>
      </c>
      <c r="E763" s="85" t="s">
        <v>1076</v>
      </c>
      <c r="F763" s="24" t="s">
        <v>1077</v>
      </c>
      <c r="G763" s="17">
        <v>4</v>
      </c>
      <c r="I763" s="79" t="s">
        <v>1070</v>
      </c>
      <c r="J763" s="32">
        <v>4</v>
      </c>
      <c r="K763" s="32"/>
      <c r="L763" s="32"/>
      <c r="M763" s="32"/>
      <c r="N763" s="32"/>
      <c r="O763" s="32"/>
      <c r="P763" s="32"/>
      <c r="Q763" s="32"/>
      <c r="R763" s="46"/>
      <c r="S763" s="46"/>
      <c r="T763" s="46">
        <f t="shared" si="9"/>
        <v>4</v>
      </c>
    </row>
    <row r="764" spans="3:20" x14ac:dyDescent="0.25">
      <c r="C764" s="16" t="s">
        <v>1075</v>
      </c>
      <c r="D764" s="84" t="s">
        <v>4</v>
      </c>
      <c r="E764" s="85" t="s">
        <v>1076</v>
      </c>
      <c r="F764" s="24" t="s">
        <v>1078</v>
      </c>
      <c r="G764" s="17">
        <v>4</v>
      </c>
      <c r="I764" s="79" t="s">
        <v>1514</v>
      </c>
      <c r="J764" s="32"/>
      <c r="K764" s="32"/>
      <c r="L764" s="32"/>
      <c r="M764" s="32"/>
      <c r="N764" s="32"/>
      <c r="O764" s="32"/>
      <c r="P764" s="32"/>
      <c r="Q764" s="32"/>
      <c r="R764" s="46">
        <v>4</v>
      </c>
      <c r="S764" s="46"/>
      <c r="T764" s="46">
        <f t="shared" si="9"/>
        <v>4</v>
      </c>
    </row>
    <row r="765" spans="3:20" x14ac:dyDescent="0.25">
      <c r="C765" s="16" t="s">
        <v>1075</v>
      </c>
      <c r="D765" s="84" t="s">
        <v>4</v>
      </c>
      <c r="E765" s="85" t="s">
        <v>1076</v>
      </c>
      <c r="F765" s="24" t="s">
        <v>1079</v>
      </c>
      <c r="G765" s="17">
        <v>4</v>
      </c>
      <c r="I765" s="82" t="s">
        <v>990</v>
      </c>
      <c r="J765" s="33"/>
      <c r="K765" s="33"/>
      <c r="L765" s="33"/>
      <c r="M765" s="33"/>
      <c r="N765" s="33"/>
      <c r="O765" s="33"/>
      <c r="P765" s="33"/>
      <c r="Q765" s="49">
        <v>4</v>
      </c>
      <c r="R765" s="50"/>
      <c r="S765" s="49"/>
      <c r="T765" s="46">
        <f t="shared" si="9"/>
        <v>4</v>
      </c>
    </row>
    <row r="766" spans="3:20" x14ac:dyDescent="0.25">
      <c r="C766" s="16" t="s">
        <v>1075</v>
      </c>
      <c r="D766" s="84" t="s">
        <v>4</v>
      </c>
      <c r="E766" s="85" t="s">
        <v>1076</v>
      </c>
      <c r="F766" s="24" t="s">
        <v>906</v>
      </c>
      <c r="G766" s="17">
        <v>4</v>
      </c>
      <c r="I766" s="79" t="s">
        <v>1465</v>
      </c>
      <c r="J766" s="32"/>
      <c r="K766" s="32"/>
      <c r="L766" s="32"/>
      <c r="M766" s="32"/>
      <c r="N766" s="32"/>
      <c r="O766" s="32"/>
      <c r="P766" s="32"/>
      <c r="Q766" s="32">
        <v>8</v>
      </c>
      <c r="R766" s="46">
        <v>8</v>
      </c>
      <c r="S766" s="46"/>
      <c r="T766" s="46">
        <f t="shared" si="9"/>
        <v>16</v>
      </c>
    </row>
    <row r="767" spans="3:20" x14ac:dyDescent="0.25">
      <c r="C767" s="16" t="s">
        <v>1075</v>
      </c>
      <c r="D767" s="84" t="s">
        <v>4</v>
      </c>
      <c r="E767" s="85" t="s">
        <v>1080</v>
      </c>
      <c r="F767" s="24" t="s">
        <v>856</v>
      </c>
      <c r="G767" s="17">
        <v>4</v>
      </c>
      <c r="I767" s="79" t="s">
        <v>1475</v>
      </c>
      <c r="J767" s="32"/>
      <c r="K767" s="32"/>
      <c r="L767" s="32"/>
      <c r="M767" s="32"/>
      <c r="N767" s="32"/>
      <c r="O767" s="32"/>
      <c r="P767" s="32"/>
      <c r="Q767" s="32">
        <v>8</v>
      </c>
      <c r="R767" s="46"/>
      <c r="S767" s="46"/>
      <c r="T767" s="46">
        <f t="shared" si="9"/>
        <v>8</v>
      </c>
    </row>
    <row r="768" spans="3:20" x14ac:dyDescent="0.25">
      <c r="C768" s="16" t="s">
        <v>1075</v>
      </c>
      <c r="D768" s="84" t="s">
        <v>4</v>
      </c>
      <c r="E768" s="85" t="s">
        <v>1080</v>
      </c>
      <c r="F768" s="24" t="s">
        <v>465</v>
      </c>
      <c r="G768" s="17">
        <v>4</v>
      </c>
      <c r="I768" s="79" t="s">
        <v>1071</v>
      </c>
      <c r="J768" s="32">
        <v>4</v>
      </c>
      <c r="K768" s="32"/>
      <c r="L768" s="32"/>
      <c r="M768" s="32"/>
      <c r="N768" s="32"/>
      <c r="O768" s="32"/>
      <c r="P768" s="32"/>
      <c r="Q768" s="32"/>
      <c r="R768" s="46"/>
      <c r="S768" s="46"/>
      <c r="T768" s="46">
        <f t="shared" si="9"/>
        <v>4</v>
      </c>
    </row>
    <row r="769" spans="3:20" x14ac:dyDescent="0.25">
      <c r="C769" s="16" t="s">
        <v>1075</v>
      </c>
      <c r="D769" s="84" t="s">
        <v>4</v>
      </c>
      <c r="E769" s="85" t="s">
        <v>1080</v>
      </c>
      <c r="F769" s="24" t="s">
        <v>1081</v>
      </c>
      <c r="G769" s="17">
        <v>4</v>
      </c>
      <c r="I769" s="82" t="s">
        <v>942</v>
      </c>
      <c r="J769" s="33">
        <v>4</v>
      </c>
      <c r="K769" s="33">
        <v>4</v>
      </c>
      <c r="L769" s="33">
        <v>4</v>
      </c>
      <c r="M769" s="33"/>
      <c r="N769" s="33"/>
      <c r="O769" s="33"/>
      <c r="P769" s="33"/>
      <c r="Q769" s="49"/>
      <c r="R769" s="50"/>
      <c r="S769" s="49"/>
      <c r="T769" s="46">
        <f t="shared" si="9"/>
        <v>12</v>
      </c>
    </row>
    <row r="770" spans="3:20" x14ac:dyDescent="0.25">
      <c r="C770" s="16" t="s">
        <v>1075</v>
      </c>
      <c r="D770" s="84" t="s">
        <v>4</v>
      </c>
      <c r="E770" s="85" t="s">
        <v>1082</v>
      </c>
      <c r="F770" s="24" t="s">
        <v>346</v>
      </c>
      <c r="G770" s="17">
        <v>4</v>
      </c>
      <c r="I770" s="82" t="s">
        <v>377</v>
      </c>
      <c r="J770" s="33">
        <v>4</v>
      </c>
      <c r="K770" s="33"/>
      <c r="L770" s="33"/>
      <c r="M770" s="33"/>
      <c r="N770" s="33"/>
      <c r="O770" s="33"/>
      <c r="P770" s="33"/>
      <c r="Q770" s="49"/>
      <c r="R770" s="49"/>
      <c r="S770" s="20"/>
      <c r="T770" s="46">
        <f t="shared" si="9"/>
        <v>4</v>
      </c>
    </row>
    <row r="771" spans="3:20" x14ac:dyDescent="0.25">
      <c r="C771" s="16" t="s">
        <v>1075</v>
      </c>
      <c r="D771" s="84" t="s">
        <v>4</v>
      </c>
      <c r="E771" s="85" t="s">
        <v>1082</v>
      </c>
      <c r="F771" s="24" t="s">
        <v>186</v>
      </c>
      <c r="G771" s="17">
        <v>4</v>
      </c>
      <c r="I771" s="82" t="s">
        <v>141</v>
      </c>
      <c r="J771" s="33"/>
      <c r="K771" s="33">
        <v>4</v>
      </c>
      <c r="L771" s="33">
        <v>8</v>
      </c>
      <c r="M771" s="33"/>
      <c r="N771" s="33"/>
      <c r="O771" s="33"/>
      <c r="P771" s="33"/>
      <c r="Q771" s="49"/>
      <c r="R771" s="50"/>
      <c r="S771" s="49"/>
      <c r="T771" s="46">
        <f t="shared" si="9"/>
        <v>12</v>
      </c>
    </row>
    <row r="772" spans="3:20" x14ac:dyDescent="0.25">
      <c r="C772" s="16" t="s">
        <v>1075</v>
      </c>
      <c r="D772" s="84" t="s">
        <v>4</v>
      </c>
      <c r="E772" s="85" t="s">
        <v>1083</v>
      </c>
      <c r="F772" s="24" t="s">
        <v>915</v>
      </c>
      <c r="G772" s="17">
        <v>4</v>
      </c>
      <c r="I772" s="82" t="s">
        <v>194</v>
      </c>
      <c r="J772" s="33"/>
      <c r="K772" s="33">
        <v>8</v>
      </c>
      <c r="L772" s="33">
        <v>12</v>
      </c>
      <c r="M772" s="33"/>
      <c r="N772" s="33"/>
      <c r="O772" s="33">
        <v>8</v>
      </c>
      <c r="P772" s="33"/>
      <c r="Q772" s="49">
        <v>4</v>
      </c>
      <c r="R772" s="50"/>
      <c r="S772" s="49"/>
      <c r="T772" s="46">
        <f t="shared" si="9"/>
        <v>32</v>
      </c>
    </row>
    <row r="773" spans="3:20" x14ac:dyDescent="0.25">
      <c r="C773" s="16" t="s">
        <v>1075</v>
      </c>
      <c r="D773" s="84" t="s">
        <v>4</v>
      </c>
      <c r="E773" s="85" t="s">
        <v>1083</v>
      </c>
      <c r="F773" s="24" t="s">
        <v>203</v>
      </c>
      <c r="G773" s="17">
        <v>4</v>
      </c>
      <c r="I773" s="79" t="s">
        <v>175</v>
      </c>
      <c r="J773" s="32"/>
      <c r="K773" s="32"/>
      <c r="L773" s="32"/>
      <c r="M773" s="32"/>
      <c r="N773" s="32"/>
      <c r="O773" s="32"/>
      <c r="P773" s="32"/>
      <c r="Q773" s="32"/>
      <c r="R773" s="46"/>
      <c r="S773" s="46">
        <v>4</v>
      </c>
      <c r="T773" s="46">
        <f t="shared" si="9"/>
        <v>4</v>
      </c>
    </row>
    <row r="774" spans="3:20" x14ac:dyDescent="0.25">
      <c r="C774" s="16" t="s">
        <v>1075</v>
      </c>
      <c r="D774" s="84" t="s">
        <v>4</v>
      </c>
      <c r="E774" s="85" t="s">
        <v>1084</v>
      </c>
      <c r="F774" s="24" t="s">
        <v>1085</v>
      </c>
      <c r="G774" s="17">
        <v>4</v>
      </c>
      <c r="I774" s="79" t="s">
        <v>1081</v>
      </c>
      <c r="J774" s="32">
        <v>4</v>
      </c>
      <c r="K774" s="32"/>
      <c r="L774" s="32"/>
      <c r="M774" s="32"/>
      <c r="N774" s="32"/>
      <c r="O774" s="32"/>
      <c r="P774" s="32"/>
      <c r="Q774" s="32"/>
      <c r="R774" s="46"/>
      <c r="S774" s="46"/>
      <c r="T774" s="46">
        <f t="shared" si="9"/>
        <v>4</v>
      </c>
    </row>
    <row r="775" spans="3:20" x14ac:dyDescent="0.25">
      <c r="C775" s="16" t="s">
        <v>1075</v>
      </c>
      <c r="D775" s="84" t="s">
        <v>4</v>
      </c>
      <c r="E775" s="85" t="s">
        <v>1084</v>
      </c>
      <c r="F775" s="24" t="s">
        <v>252</v>
      </c>
      <c r="G775" s="17">
        <v>4</v>
      </c>
      <c r="I775" s="79" t="s">
        <v>1098</v>
      </c>
      <c r="J775" s="32">
        <v>8</v>
      </c>
      <c r="K775" s="32"/>
      <c r="L775" s="32"/>
      <c r="M775" s="32"/>
      <c r="N775" s="32"/>
      <c r="O775" s="32"/>
      <c r="P775" s="32"/>
      <c r="Q775" s="32"/>
      <c r="R775" s="46"/>
      <c r="S775" s="46"/>
      <c r="T775" s="46">
        <f t="shared" si="9"/>
        <v>8</v>
      </c>
    </row>
    <row r="776" spans="3:20" x14ac:dyDescent="0.25">
      <c r="C776" s="16" t="s">
        <v>1075</v>
      </c>
      <c r="D776" s="84" t="s">
        <v>4</v>
      </c>
      <c r="E776" s="85" t="s">
        <v>1086</v>
      </c>
      <c r="F776" s="24" t="s">
        <v>215</v>
      </c>
      <c r="G776" s="17">
        <v>4</v>
      </c>
      <c r="I776" s="79" t="s">
        <v>1159</v>
      </c>
      <c r="J776" s="32"/>
      <c r="K776" s="32">
        <v>4</v>
      </c>
      <c r="L776" s="32"/>
      <c r="M776" s="32"/>
      <c r="N776" s="32"/>
      <c r="O776" s="32"/>
      <c r="P776" s="32"/>
      <c r="Q776" s="32"/>
      <c r="R776" s="46"/>
      <c r="S776" s="46"/>
      <c r="T776" s="46">
        <f t="shared" si="9"/>
        <v>4</v>
      </c>
    </row>
    <row r="777" spans="3:20" x14ac:dyDescent="0.25">
      <c r="C777" s="16" t="s">
        <v>1075</v>
      </c>
      <c r="D777" s="84" t="s">
        <v>4</v>
      </c>
      <c r="E777" s="85" t="s">
        <v>1087</v>
      </c>
      <c r="F777" s="24" t="s">
        <v>252</v>
      </c>
      <c r="G777" s="17">
        <v>4</v>
      </c>
      <c r="I777" s="79" t="s">
        <v>1073</v>
      </c>
      <c r="J777" s="32">
        <v>4</v>
      </c>
      <c r="K777" s="32"/>
      <c r="L777" s="32"/>
      <c r="M777" s="32"/>
      <c r="N777" s="32"/>
      <c r="O777" s="32"/>
      <c r="P777" s="32"/>
      <c r="Q777" s="32"/>
      <c r="R777" s="46"/>
      <c r="S777" s="46"/>
      <c r="T777" s="46">
        <f t="shared" si="9"/>
        <v>4</v>
      </c>
    </row>
    <row r="778" spans="3:20" x14ac:dyDescent="0.25">
      <c r="C778" s="90">
        <v>33005</v>
      </c>
      <c r="D778" s="84" t="s">
        <v>110</v>
      </c>
      <c r="E778" s="85" t="s">
        <v>1088</v>
      </c>
      <c r="F778" s="24" t="s">
        <v>1089</v>
      </c>
      <c r="G778" s="17">
        <v>4</v>
      </c>
      <c r="I778" s="79" t="s">
        <v>1493</v>
      </c>
      <c r="J778" s="32"/>
      <c r="K778" s="32"/>
      <c r="L778" s="32"/>
      <c r="M778" s="32"/>
      <c r="N778" s="32"/>
      <c r="O778" s="32"/>
      <c r="P778" s="32"/>
      <c r="Q778" s="32"/>
      <c r="R778" s="46"/>
      <c r="S778" s="46">
        <v>4</v>
      </c>
      <c r="T778" s="46">
        <f t="shared" si="9"/>
        <v>4</v>
      </c>
    </row>
    <row r="779" spans="3:20" x14ac:dyDescent="0.25">
      <c r="C779" s="90">
        <v>33005</v>
      </c>
      <c r="D779" s="84" t="s">
        <v>110</v>
      </c>
      <c r="E779" s="85" t="s">
        <v>1088</v>
      </c>
      <c r="F779" s="24" t="s">
        <v>942</v>
      </c>
      <c r="G779" s="17">
        <v>4</v>
      </c>
      <c r="I779" s="79" t="s">
        <v>1459</v>
      </c>
      <c r="J779" s="32"/>
      <c r="K779" s="32"/>
      <c r="L779" s="32"/>
      <c r="M779" s="32"/>
      <c r="N779" s="32"/>
      <c r="O779" s="32"/>
      <c r="P779" s="32"/>
      <c r="Q779" s="32">
        <v>4</v>
      </c>
      <c r="R779" s="46">
        <v>4</v>
      </c>
      <c r="S779" s="46">
        <v>4</v>
      </c>
      <c r="T779" s="46">
        <f t="shared" si="9"/>
        <v>12</v>
      </c>
    </row>
    <row r="780" spans="3:20" x14ac:dyDescent="0.25">
      <c r="C780" s="16" t="s">
        <v>1090</v>
      </c>
      <c r="D780" s="84" t="s">
        <v>196</v>
      </c>
      <c r="E780" s="85" t="s">
        <v>922</v>
      </c>
      <c r="F780" s="24" t="s">
        <v>215</v>
      </c>
      <c r="G780" s="17">
        <v>4</v>
      </c>
      <c r="I780" s="79" t="s">
        <v>1277</v>
      </c>
      <c r="J780" s="32"/>
      <c r="K780" s="32"/>
      <c r="L780" s="32"/>
      <c r="M780" s="32">
        <v>4</v>
      </c>
      <c r="N780" s="32"/>
      <c r="O780" s="32"/>
      <c r="P780" s="32">
        <v>8</v>
      </c>
      <c r="Q780" s="32"/>
      <c r="R780" s="46"/>
      <c r="S780" s="46"/>
      <c r="T780" s="46">
        <f t="shared" si="9"/>
        <v>12</v>
      </c>
    </row>
    <row r="781" spans="3:20" x14ac:dyDescent="0.25">
      <c r="C781" s="16" t="s">
        <v>1090</v>
      </c>
      <c r="D781" s="84" t="s">
        <v>196</v>
      </c>
      <c r="E781" s="85" t="s">
        <v>922</v>
      </c>
      <c r="F781" s="24" t="s">
        <v>695</v>
      </c>
      <c r="G781" s="17">
        <v>4</v>
      </c>
      <c r="I781" s="79" t="s">
        <v>1222</v>
      </c>
      <c r="J781" s="32"/>
      <c r="K781" s="32"/>
      <c r="L781" s="32">
        <v>4</v>
      </c>
      <c r="M781" s="32"/>
      <c r="N781" s="32">
        <v>8</v>
      </c>
      <c r="O781" s="32"/>
      <c r="P781" s="32"/>
      <c r="Q781" s="32"/>
      <c r="R781" s="46"/>
      <c r="S781" s="46"/>
      <c r="T781" s="46">
        <f t="shared" si="9"/>
        <v>12</v>
      </c>
    </row>
    <row r="782" spans="3:20" x14ac:dyDescent="0.25">
      <c r="C782" s="16" t="s">
        <v>1091</v>
      </c>
      <c r="D782" s="84" t="s">
        <v>68</v>
      </c>
      <c r="E782" s="85" t="s">
        <v>922</v>
      </c>
      <c r="F782" s="24" t="s">
        <v>825</v>
      </c>
      <c r="G782" s="17">
        <v>4</v>
      </c>
      <c r="I782" s="79" t="s">
        <v>1486</v>
      </c>
      <c r="J782" s="32"/>
      <c r="K782" s="32"/>
      <c r="L782" s="32"/>
      <c r="M782" s="32"/>
      <c r="N782" s="32"/>
      <c r="O782" s="32"/>
      <c r="P782" s="32"/>
      <c r="Q782" s="32">
        <v>4</v>
      </c>
      <c r="R782" s="46"/>
      <c r="S782" s="46"/>
      <c r="T782" s="46">
        <f t="shared" si="9"/>
        <v>4</v>
      </c>
    </row>
    <row r="783" spans="3:20" x14ac:dyDescent="0.25">
      <c r="C783" s="16" t="s">
        <v>1091</v>
      </c>
      <c r="D783" s="84" t="s">
        <v>68</v>
      </c>
      <c r="E783" s="85" t="s">
        <v>922</v>
      </c>
      <c r="F783" s="24" t="s">
        <v>759</v>
      </c>
      <c r="G783" s="17">
        <v>4</v>
      </c>
      <c r="I783" s="79" t="s">
        <v>1490</v>
      </c>
      <c r="J783" s="32"/>
      <c r="K783" s="32"/>
      <c r="L783" s="32"/>
      <c r="M783" s="32"/>
      <c r="N783" s="32"/>
      <c r="O783" s="32"/>
      <c r="P783" s="32"/>
      <c r="Q783" s="32">
        <v>4</v>
      </c>
      <c r="R783" s="46"/>
      <c r="S783" s="46"/>
      <c r="T783" s="46">
        <f t="shared" si="9"/>
        <v>4</v>
      </c>
    </row>
    <row r="784" spans="3:20" x14ac:dyDescent="0.25">
      <c r="C784" s="90">
        <v>33039</v>
      </c>
      <c r="D784" s="84" t="s">
        <v>68</v>
      </c>
      <c r="E784" s="85" t="s">
        <v>1092</v>
      </c>
      <c r="F784" s="24" t="s">
        <v>1093</v>
      </c>
      <c r="G784" s="17">
        <v>4</v>
      </c>
      <c r="I784" s="82" t="s">
        <v>1044</v>
      </c>
      <c r="J784" s="33"/>
      <c r="K784" s="33"/>
      <c r="L784" s="33">
        <v>4</v>
      </c>
      <c r="M784" s="33">
        <v>4</v>
      </c>
      <c r="N784" s="33"/>
      <c r="O784" s="33"/>
      <c r="P784" s="33"/>
      <c r="Q784" s="49"/>
      <c r="R784" s="50"/>
      <c r="S784" s="49"/>
      <c r="T784" s="46">
        <f t="shared" si="9"/>
        <v>8</v>
      </c>
    </row>
    <row r="785" spans="3:20" x14ac:dyDescent="0.25">
      <c r="C785" s="16" t="s">
        <v>1094</v>
      </c>
      <c r="D785" s="84" t="s">
        <v>196</v>
      </c>
      <c r="E785" s="85" t="s">
        <v>1095</v>
      </c>
      <c r="F785" s="24" t="s">
        <v>1096</v>
      </c>
      <c r="G785" s="17">
        <v>4</v>
      </c>
      <c r="I785" s="79" t="s">
        <v>515</v>
      </c>
      <c r="J785" s="32"/>
      <c r="K785" s="32">
        <v>8</v>
      </c>
      <c r="L785" s="32">
        <v>4</v>
      </c>
      <c r="M785" s="32"/>
      <c r="N785" s="32"/>
      <c r="O785" s="32"/>
      <c r="P785" s="32"/>
      <c r="Q785" s="32"/>
      <c r="R785" s="46"/>
      <c r="S785" s="46"/>
      <c r="T785" s="46">
        <f t="shared" si="9"/>
        <v>12</v>
      </c>
    </row>
    <row r="786" spans="3:20" x14ac:dyDescent="0.25">
      <c r="C786" s="16" t="s">
        <v>1097</v>
      </c>
      <c r="D786" s="84" t="s">
        <v>110</v>
      </c>
      <c r="E786" s="85" t="s">
        <v>922</v>
      </c>
      <c r="F786" s="24" t="s">
        <v>1098</v>
      </c>
      <c r="G786" s="17">
        <v>4</v>
      </c>
      <c r="I786" s="79" t="s">
        <v>361</v>
      </c>
      <c r="J786" s="32">
        <v>4</v>
      </c>
      <c r="K786" s="32">
        <v>12</v>
      </c>
      <c r="L786" s="32">
        <v>8</v>
      </c>
      <c r="M786" s="32"/>
      <c r="N786" s="32"/>
      <c r="O786" s="32">
        <v>4</v>
      </c>
      <c r="P786" s="32"/>
      <c r="Q786" s="32">
        <v>4</v>
      </c>
      <c r="R786" s="46">
        <v>4</v>
      </c>
      <c r="S786" s="46">
        <v>8</v>
      </c>
      <c r="T786" s="46">
        <f t="shared" si="9"/>
        <v>44</v>
      </c>
    </row>
    <row r="787" spans="3:20" x14ac:dyDescent="0.25">
      <c r="C787" s="16" t="s">
        <v>1097</v>
      </c>
      <c r="D787" s="84" t="s">
        <v>110</v>
      </c>
      <c r="E787" s="85" t="s">
        <v>922</v>
      </c>
      <c r="F787" s="24" t="s">
        <v>1013</v>
      </c>
      <c r="G787" s="17">
        <v>4</v>
      </c>
      <c r="I787" s="82" t="s">
        <v>1043</v>
      </c>
      <c r="J787" s="33"/>
      <c r="K787" s="33">
        <v>4</v>
      </c>
      <c r="L787" s="33">
        <v>4</v>
      </c>
      <c r="M787" s="33">
        <v>4</v>
      </c>
      <c r="N787" s="33"/>
      <c r="O787" s="33"/>
      <c r="P787" s="33"/>
      <c r="Q787" s="49"/>
      <c r="R787" s="50"/>
      <c r="S787" s="49"/>
      <c r="T787" s="46">
        <f t="shared" si="9"/>
        <v>12</v>
      </c>
    </row>
    <row r="788" spans="3:20" x14ac:dyDescent="0.25">
      <c r="C788" s="16" t="s">
        <v>1099</v>
      </c>
      <c r="D788" s="84" t="s">
        <v>110</v>
      </c>
      <c r="E788" s="85" t="s">
        <v>922</v>
      </c>
      <c r="F788" s="24" t="s">
        <v>1100</v>
      </c>
      <c r="G788" s="17">
        <v>4</v>
      </c>
      <c r="I788" s="82" t="s">
        <v>695</v>
      </c>
      <c r="J788" s="33">
        <v>4</v>
      </c>
      <c r="K788" s="33"/>
      <c r="L788" s="33"/>
      <c r="M788" s="33"/>
      <c r="N788" s="33"/>
      <c r="O788" s="33"/>
      <c r="P788" s="33"/>
      <c r="Q788" s="49"/>
      <c r="R788" s="50"/>
      <c r="S788" s="49"/>
      <c r="T788" s="46">
        <f t="shared" si="9"/>
        <v>4</v>
      </c>
    </row>
    <row r="789" spans="3:20" x14ac:dyDescent="0.25">
      <c r="C789" s="16" t="s">
        <v>1099</v>
      </c>
      <c r="D789" s="84" t="s">
        <v>110</v>
      </c>
      <c r="E789" s="85" t="s">
        <v>922</v>
      </c>
      <c r="F789" s="24" t="s">
        <v>1101</v>
      </c>
      <c r="G789" s="17">
        <v>4</v>
      </c>
      <c r="I789" s="79" t="s">
        <v>1419</v>
      </c>
      <c r="J789" s="32"/>
      <c r="K789" s="32"/>
      <c r="L789" s="32"/>
      <c r="M789" s="32"/>
      <c r="N789" s="32"/>
      <c r="O789" s="32"/>
      <c r="P789" s="32">
        <v>4</v>
      </c>
      <c r="Q789" s="32"/>
      <c r="R789" s="46"/>
      <c r="S789" s="46"/>
      <c r="T789" s="46">
        <f t="shared" si="9"/>
        <v>4</v>
      </c>
    </row>
    <row r="790" spans="3:20" x14ac:dyDescent="0.25">
      <c r="C790" s="16" t="s">
        <v>1102</v>
      </c>
      <c r="D790" s="84" t="s">
        <v>196</v>
      </c>
      <c r="E790" s="85" t="s">
        <v>922</v>
      </c>
      <c r="F790" s="24" t="s">
        <v>1098</v>
      </c>
      <c r="G790" s="17">
        <v>4</v>
      </c>
      <c r="I790" s="79" t="s">
        <v>1300</v>
      </c>
      <c r="J790" s="32"/>
      <c r="K790" s="32"/>
      <c r="L790" s="32"/>
      <c r="M790" s="32">
        <v>4</v>
      </c>
      <c r="N790" s="32"/>
      <c r="O790" s="32"/>
      <c r="P790" s="32"/>
      <c r="Q790" s="32"/>
      <c r="R790" s="46"/>
      <c r="S790" s="46"/>
      <c r="T790" s="46">
        <f t="shared" si="9"/>
        <v>4</v>
      </c>
    </row>
    <row r="791" spans="3:20" x14ac:dyDescent="0.25">
      <c r="C791" s="16" t="s">
        <v>1102</v>
      </c>
      <c r="D791" s="84" t="s">
        <v>196</v>
      </c>
      <c r="E791" s="85" t="s">
        <v>922</v>
      </c>
      <c r="F791" s="24" t="s">
        <v>1013</v>
      </c>
      <c r="G791" s="17">
        <v>4</v>
      </c>
      <c r="I791" s="79" t="s">
        <v>1227</v>
      </c>
      <c r="J791" s="32"/>
      <c r="K791" s="32"/>
      <c r="L791" s="32">
        <v>4</v>
      </c>
      <c r="M791" s="32"/>
      <c r="N791" s="32"/>
      <c r="O791" s="32"/>
      <c r="P791" s="32"/>
      <c r="Q791" s="32"/>
      <c r="R791" s="46"/>
      <c r="S791" s="46"/>
      <c r="T791" s="46">
        <f t="shared" si="9"/>
        <v>4</v>
      </c>
    </row>
    <row r="792" spans="3:20" x14ac:dyDescent="0.25">
      <c r="C792" s="16" t="s">
        <v>1103</v>
      </c>
      <c r="D792" s="84" t="s">
        <v>1104</v>
      </c>
      <c r="E792" s="85" t="s">
        <v>1105</v>
      </c>
      <c r="F792" s="24" t="s">
        <v>490</v>
      </c>
      <c r="G792" s="17">
        <v>4</v>
      </c>
      <c r="I792" s="79" t="s">
        <v>1217</v>
      </c>
      <c r="J792" s="32"/>
      <c r="K792" s="32"/>
      <c r="L792" s="32">
        <v>4</v>
      </c>
      <c r="M792" s="32"/>
      <c r="N792" s="32"/>
      <c r="O792" s="32"/>
      <c r="P792" s="32"/>
      <c r="Q792" s="32"/>
      <c r="R792" s="46"/>
      <c r="S792" s="46"/>
      <c r="T792" s="46">
        <f t="shared" si="9"/>
        <v>4</v>
      </c>
    </row>
    <row r="793" spans="3:20" x14ac:dyDescent="0.25">
      <c r="C793" s="16" t="s">
        <v>1106</v>
      </c>
      <c r="D793" s="84" t="s">
        <v>4</v>
      </c>
      <c r="E793" s="85" t="s">
        <v>1107</v>
      </c>
      <c r="F793" s="24" t="s">
        <v>1085</v>
      </c>
      <c r="G793" s="17">
        <v>4</v>
      </c>
      <c r="I793" s="79" t="s">
        <v>1241</v>
      </c>
      <c r="J793" s="32"/>
      <c r="K793" s="32"/>
      <c r="L793" s="32">
        <v>12</v>
      </c>
      <c r="M793" s="32"/>
      <c r="N793" s="32">
        <v>4</v>
      </c>
      <c r="O793" s="32"/>
      <c r="P793" s="32"/>
      <c r="Q793" s="32"/>
      <c r="R793" s="46">
        <v>4</v>
      </c>
      <c r="S793" s="46">
        <v>4</v>
      </c>
      <c r="T793" s="46">
        <f t="shared" si="9"/>
        <v>24</v>
      </c>
    </row>
    <row r="794" spans="3:20" x14ac:dyDescent="0.25">
      <c r="C794" s="16" t="s">
        <v>1106</v>
      </c>
      <c r="D794" s="84" t="s">
        <v>4</v>
      </c>
      <c r="E794" s="85" t="s">
        <v>1107</v>
      </c>
      <c r="F794" s="24" t="s">
        <v>361</v>
      </c>
      <c r="G794" s="17">
        <v>4</v>
      </c>
      <c r="I794" s="79" t="s">
        <v>1260</v>
      </c>
      <c r="J794" s="32"/>
      <c r="K794" s="32"/>
      <c r="L794" s="32">
        <v>4</v>
      </c>
      <c r="M794" s="32"/>
      <c r="N794" s="32"/>
      <c r="O794" s="32"/>
      <c r="P794" s="32"/>
      <c r="Q794" s="32"/>
      <c r="R794" s="46"/>
      <c r="S794" s="46"/>
      <c r="T794" s="46">
        <f t="shared" si="9"/>
        <v>4</v>
      </c>
    </row>
    <row r="795" spans="3:20" x14ac:dyDescent="0.25">
      <c r="C795" s="16" t="s">
        <v>1108</v>
      </c>
      <c r="D795" s="84" t="s">
        <v>899</v>
      </c>
      <c r="E795" s="85" t="s">
        <v>922</v>
      </c>
      <c r="F795" s="24" t="s">
        <v>186</v>
      </c>
      <c r="G795" s="17">
        <v>4</v>
      </c>
      <c r="I795" s="79" t="s">
        <v>1298</v>
      </c>
      <c r="J795" s="32"/>
      <c r="K795" s="32"/>
      <c r="L795" s="32"/>
      <c r="M795" s="32">
        <v>4</v>
      </c>
      <c r="N795" s="32"/>
      <c r="O795" s="32"/>
      <c r="P795" s="32">
        <v>4</v>
      </c>
      <c r="Q795" s="32"/>
      <c r="R795" s="46"/>
      <c r="S795" s="46"/>
      <c r="T795" s="46">
        <f t="shared" si="9"/>
        <v>8</v>
      </c>
    </row>
    <row r="796" spans="3:20" x14ac:dyDescent="0.25">
      <c r="C796" s="16" t="s">
        <v>1108</v>
      </c>
      <c r="D796" s="84" t="s">
        <v>899</v>
      </c>
      <c r="E796" s="85" t="s">
        <v>922</v>
      </c>
      <c r="F796" s="24" t="s">
        <v>346</v>
      </c>
      <c r="G796" s="17">
        <v>4</v>
      </c>
      <c r="I796" s="79" t="s">
        <v>1078</v>
      </c>
      <c r="J796" s="32">
        <v>4</v>
      </c>
      <c r="K796" s="32"/>
      <c r="L796" s="32"/>
      <c r="M796" s="32"/>
      <c r="N796" s="32"/>
      <c r="O796" s="32"/>
      <c r="P796" s="32"/>
      <c r="Q796" s="32"/>
      <c r="R796" s="46"/>
      <c r="S796" s="46"/>
      <c r="T796" s="46">
        <f t="shared" si="9"/>
        <v>4</v>
      </c>
    </row>
    <row r="797" spans="3:20" x14ac:dyDescent="0.25">
      <c r="C797" s="16" t="s">
        <v>1109</v>
      </c>
      <c r="D797" s="84" t="s">
        <v>294</v>
      </c>
      <c r="E797" s="85" t="s">
        <v>922</v>
      </c>
      <c r="F797" s="24" t="s">
        <v>346</v>
      </c>
      <c r="G797" s="17">
        <v>4</v>
      </c>
      <c r="I797" s="79" t="s">
        <v>1232</v>
      </c>
      <c r="J797" s="32"/>
      <c r="K797" s="32"/>
      <c r="L797" s="32">
        <v>4</v>
      </c>
      <c r="M797" s="32">
        <v>4</v>
      </c>
      <c r="N797" s="32"/>
      <c r="O797" s="32"/>
      <c r="P797" s="32"/>
      <c r="Q797" s="32"/>
      <c r="R797" s="46"/>
      <c r="S797" s="46"/>
      <c r="T797" s="46">
        <f t="shared" si="9"/>
        <v>8</v>
      </c>
    </row>
    <row r="798" spans="3:20" x14ac:dyDescent="0.25">
      <c r="C798" s="16" t="s">
        <v>1109</v>
      </c>
      <c r="D798" s="84" t="s">
        <v>294</v>
      </c>
      <c r="E798" s="85" t="s">
        <v>922</v>
      </c>
      <c r="F798" s="24" t="s">
        <v>186</v>
      </c>
      <c r="G798" s="17">
        <v>4</v>
      </c>
      <c r="I798" s="82" t="s">
        <v>145</v>
      </c>
      <c r="J798" s="33">
        <v>4</v>
      </c>
      <c r="K798" s="33"/>
      <c r="L798" s="33"/>
      <c r="M798" s="33"/>
      <c r="N798" s="33"/>
      <c r="O798" s="33"/>
      <c r="P798" s="33"/>
      <c r="Q798" s="49"/>
      <c r="R798" s="50"/>
      <c r="S798" s="49"/>
      <c r="T798" s="46">
        <f t="shared" si="9"/>
        <v>4</v>
      </c>
    </row>
    <row r="799" spans="3:20" x14ac:dyDescent="0.25">
      <c r="C799" s="16" t="s">
        <v>1110</v>
      </c>
      <c r="D799" s="84" t="s">
        <v>139</v>
      </c>
      <c r="E799" s="85" t="s">
        <v>922</v>
      </c>
      <c r="F799" s="24" t="s">
        <v>490</v>
      </c>
      <c r="G799" s="17">
        <v>4</v>
      </c>
      <c r="I799" s="79" t="s">
        <v>301</v>
      </c>
      <c r="J799" s="32">
        <v>4</v>
      </c>
      <c r="K799" s="32">
        <v>4</v>
      </c>
      <c r="L799" s="32"/>
      <c r="M799" s="32"/>
      <c r="N799" s="32"/>
      <c r="O799" s="32"/>
      <c r="P799" s="32"/>
      <c r="Q799" s="32"/>
      <c r="R799" s="46"/>
      <c r="S799" s="46"/>
      <c r="T799" s="46">
        <f t="shared" si="9"/>
        <v>8</v>
      </c>
    </row>
    <row r="800" spans="3:20" x14ac:dyDescent="0.25">
      <c r="C800" s="16" t="s">
        <v>1110</v>
      </c>
      <c r="D800" s="84" t="s">
        <v>139</v>
      </c>
      <c r="E800" s="85" t="s">
        <v>922</v>
      </c>
      <c r="F800" s="24" t="s">
        <v>1089</v>
      </c>
      <c r="G800" s="17">
        <v>4</v>
      </c>
      <c r="I800" s="79" t="s">
        <v>1469</v>
      </c>
      <c r="J800" s="32"/>
      <c r="K800" s="32"/>
      <c r="L800" s="32"/>
      <c r="M800" s="32"/>
      <c r="N800" s="32"/>
      <c r="O800" s="32"/>
      <c r="P800" s="32"/>
      <c r="Q800" s="32">
        <v>4</v>
      </c>
      <c r="R800" s="46"/>
      <c r="S800" s="46"/>
      <c r="T800" s="46">
        <f t="shared" si="9"/>
        <v>4</v>
      </c>
    </row>
    <row r="801" spans="3:20" x14ac:dyDescent="0.25">
      <c r="C801" s="93">
        <v>33116</v>
      </c>
      <c r="D801" s="84" t="s">
        <v>196</v>
      </c>
      <c r="E801" s="85" t="s">
        <v>1111</v>
      </c>
      <c r="F801" s="24" t="s">
        <v>1112</v>
      </c>
      <c r="G801" s="17">
        <v>4</v>
      </c>
      <c r="I801" s="79" t="s">
        <v>1400</v>
      </c>
      <c r="J801" s="32"/>
      <c r="K801" s="32"/>
      <c r="L801" s="32"/>
      <c r="M801" s="32"/>
      <c r="N801" s="32"/>
      <c r="O801" s="32">
        <v>4</v>
      </c>
      <c r="P801" s="32"/>
      <c r="Q801" s="32"/>
      <c r="R801" s="46"/>
      <c r="S801" s="46"/>
      <c r="T801" s="46">
        <f t="shared" si="9"/>
        <v>4</v>
      </c>
    </row>
    <row r="802" spans="3:20" x14ac:dyDescent="0.25">
      <c r="C802" s="16" t="s">
        <v>1113</v>
      </c>
      <c r="D802" s="84" t="s">
        <v>899</v>
      </c>
      <c r="E802" s="85" t="s">
        <v>1114</v>
      </c>
      <c r="F802" s="24" t="s">
        <v>1025</v>
      </c>
      <c r="G802" s="17">
        <v>4</v>
      </c>
      <c r="I802" s="79" t="s">
        <v>1267</v>
      </c>
      <c r="J802" s="32"/>
      <c r="K802" s="32"/>
      <c r="L802" s="32"/>
      <c r="M802" s="32">
        <v>4</v>
      </c>
      <c r="N802" s="32"/>
      <c r="O802" s="32">
        <v>4</v>
      </c>
      <c r="P802" s="32"/>
      <c r="Q802" s="32"/>
      <c r="R802" s="46"/>
      <c r="S802" s="46"/>
      <c r="T802" s="46">
        <f t="shared" si="9"/>
        <v>8</v>
      </c>
    </row>
    <row r="803" spans="3:20" x14ac:dyDescent="0.25">
      <c r="C803" s="16" t="s">
        <v>1113</v>
      </c>
      <c r="D803" s="84" t="s">
        <v>899</v>
      </c>
      <c r="E803" s="85" t="s">
        <v>1114</v>
      </c>
      <c r="F803" s="24" t="s">
        <v>1115</v>
      </c>
      <c r="G803" s="17">
        <v>4</v>
      </c>
      <c r="I803" s="79" t="s">
        <v>1089</v>
      </c>
      <c r="J803" s="32">
        <v>8</v>
      </c>
      <c r="K803" s="32"/>
      <c r="L803" s="32"/>
      <c r="M803" s="32"/>
      <c r="N803" s="32"/>
      <c r="O803" s="32"/>
      <c r="P803" s="32"/>
      <c r="Q803" s="32"/>
      <c r="R803" s="46"/>
      <c r="S803" s="46"/>
      <c r="T803" s="46">
        <f t="shared" si="9"/>
        <v>8</v>
      </c>
    </row>
    <row r="804" spans="3:20" x14ac:dyDescent="0.25">
      <c r="C804" s="16" t="s">
        <v>1116</v>
      </c>
      <c r="D804" s="84" t="s">
        <v>899</v>
      </c>
      <c r="E804" s="85" t="s">
        <v>884</v>
      </c>
      <c r="F804" s="24" t="s">
        <v>301</v>
      </c>
      <c r="G804" s="17">
        <v>4</v>
      </c>
      <c r="I804" s="82" t="s">
        <v>806</v>
      </c>
      <c r="J804" s="33"/>
      <c r="K804" s="33">
        <v>4</v>
      </c>
      <c r="L804" s="33">
        <v>4</v>
      </c>
      <c r="M804" s="33">
        <v>4</v>
      </c>
      <c r="N804" s="33"/>
      <c r="O804" s="33"/>
      <c r="P804" s="33">
        <v>4</v>
      </c>
      <c r="Q804" s="49"/>
      <c r="R804" s="50"/>
      <c r="S804" s="49"/>
      <c r="T804" s="46">
        <f t="shared" si="9"/>
        <v>16</v>
      </c>
    </row>
    <row r="805" spans="3:20" x14ac:dyDescent="0.25">
      <c r="C805" s="16" t="s">
        <v>1116</v>
      </c>
      <c r="D805" s="84" t="s">
        <v>899</v>
      </c>
      <c r="E805" s="85" t="s">
        <v>884</v>
      </c>
      <c r="F805" s="24" t="s">
        <v>696</v>
      </c>
      <c r="G805" s="17">
        <v>4</v>
      </c>
      <c r="I805" s="79" t="s">
        <v>1414</v>
      </c>
      <c r="J805" s="32"/>
      <c r="K805" s="32"/>
      <c r="L805" s="32"/>
      <c r="M805" s="32"/>
      <c r="N805" s="32"/>
      <c r="O805" s="32"/>
      <c r="P805" s="32">
        <v>4</v>
      </c>
      <c r="Q805" s="32"/>
      <c r="R805" s="46"/>
      <c r="S805" s="46"/>
      <c r="T805" s="46">
        <f t="shared" si="9"/>
        <v>4</v>
      </c>
    </row>
    <row r="806" spans="3:20" x14ac:dyDescent="0.25">
      <c r="C806" s="16" t="s">
        <v>1117</v>
      </c>
      <c r="D806" s="84" t="s">
        <v>68</v>
      </c>
      <c r="E806" s="85" t="s">
        <v>964</v>
      </c>
      <c r="F806" s="24" t="s">
        <v>1118</v>
      </c>
      <c r="G806" s="17">
        <v>4</v>
      </c>
      <c r="I806" s="82" t="s">
        <v>255</v>
      </c>
      <c r="J806" s="33">
        <v>4</v>
      </c>
      <c r="K806" s="33"/>
      <c r="L806" s="33"/>
      <c r="M806" s="33"/>
      <c r="N806" s="33"/>
      <c r="O806" s="33"/>
      <c r="P806" s="33"/>
      <c r="Q806" s="49"/>
      <c r="R806" s="50"/>
      <c r="S806" s="49"/>
      <c r="T806" s="46">
        <f t="shared" si="9"/>
        <v>4</v>
      </c>
    </row>
    <row r="807" spans="3:20" x14ac:dyDescent="0.25">
      <c r="C807" s="16" t="s">
        <v>1119</v>
      </c>
      <c r="D807" s="84" t="s">
        <v>294</v>
      </c>
      <c r="E807" s="85" t="s">
        <v>884</v>
      </c>
      <c r="F807" s="24" t="s">
        <v>1120</v>
      </c>
      <c r="G807" s="17">
        <v>4</v>
      </c>
      <c r="I807" s="79" t="s">
        <v>1274</v>
      </c>
      <c r="J807" s="32"/>
      <c r="K807" s="32"/>
      <c r="L807" s="32"/>
      <c r="M807" s="32">
        <v>4</v>
      </c>
      <c r="N807" s="32">
        <v>4</v>
      </c>
      <c r="O807" s="32"/>
      <c r="P807" s="32"/>
      <c r="Q807" s="32"/>
      <c r="R807" s="46"/>
      <c r="S807" s="46"/>
      <c r="T807" s="46">
        <f t="shared" si="9"/>
        <v>8</v>
      </c>
    </row>
    <row r="808" spans="3:20" x14ac:dyDescent="0.25">
      <c r="C808" s="16" t="s">
        <v>1119</v>
      </c>
      <c r="D808" s="84" t="s">
        <v>294</v>
      </c>
      <c r="E808" s="85" t="s">
        <v>884</v>
      </c>
      <c r="F808" s="24" t="s">
        <v>664</v>
      </c>
      <c r="G808" s="17">
        <v>4</v>
      </c>
      <c r="I808" s="79" t="s">
        <v>1435</v>
      </c>
      <c r="J808" s="32"/>
      <c r="K808" s="32"/>
      <c r="L808" s="32"/>
      <c r="M808" s="32"/>
      <c r="N808" s="32"/>
      <c r="O808" s="32"/>
      <c r="P808" s="32">
        <v>4</v>
      </c>
      <c r="Q808" s="32"/>
      <c r="R808" s="46"/>
      <c r="S808" s="46"/>
      <c r="T808" s="46">
        <f t="shared" si="9"/>
        <v>4</v>
      </c>
    </row>
    <row r="809" spans="3:20" x14ac:dyDescent="0.25">
      <c r="C809" s="16" t="s">
        <v>1121</v>
      </c>
      <c r="D809" s="84" t="s">
        <v>294</v>
      </c>
      <c r="E809" s="85" t="s">
        <v>1122</v>
      </c>
      <c r="F809" s="24" t="s">
        <v>1123</v>
      </c>
      <c r="G809" s="17">
        <v>4</v>
      </c>
      <c r="I809" s="79" t="s">
        <v>351</v>
      </c>
      <c r="J809" s="32">
        <v>8</v>
      </c>
      <c r="K809" s="32"/>
      <c r="L809" s="32"/>
      <c r="M809" s="32"/>
      <c r="N809" s="32"/>
      <c r="O809" s="32"/>
      <c r="P809" s="32"/>
      <c r="Q809" s="32"/>
      <c r="R809" s="46"/>
      <c r="S809" s="46"/>
      <c r="T809" s="46">
        <f t="shared" ref="T809:T872" si="10">SUM(J809:S809)</f>
        <v>8</v>
      </c>
    </row>
    <row r="810" spans="3:20" x14ac:dyDescent="0.25">
      <c r="C810" s="16" t="s">
        <v>1124</v>
      </c>
      <c r="D810" s="84" t="s">
        <v>196</v>
      </c>
      <c r="E810" s="85" t="s">
        <v>884</v>
      </c>
      <c r="F810" s="24" t="s">
        <v>1125</v>
      </c>
      <c r="G810" s="17">
        <v>4</v>
      </c>
      <c r="I810" s="82" t="s">
        <v>646</v>
      </c>
      <c r="J810" s="33">
        <v>4</v>
      </c>
      <c r="K810" s="33"/>
      <c r="L810" s="33"/>
      <c r="M810" s="33"/>
      <c r="N810" s="33"/>
      <c r="O810" s="33"/>
      <c r="P810" s="33"/>
      <c r="Q810" s="49"/>
      <c r="R810" s="50"/>
      <c r="S810" s="49"/>
      <c r="T810" s="46">
        <f t="shared" si="10"/>
        <v>4</v>
      </c>
    </row>
    <row r="811" spans="3:20" x14ac:dyDescent="0.25">
      <c r="C811" s="16" t="s">
        <v>1124</v>
      </c>
      <c r="D811" s="84" t="s">
        <v>196</v>
      </c>
      <c r="E811" s="85" t="s">
        <v>884</v>
      </c>
      <c r="F811" s="24" t="s">
        <v>220</v>
      </c>
      <c r="G811" s="17">
        <v>4</v>
      </c>
      <c r="I811" s="82" t="s">
        <v>958</v>
      </c>
      <c r="J811" s="33">
        <v>8</v>
      </c>
      <c r="K811" s="33"/>
      <c r="L811" s="33"/>
      <c r="M811" s="33"/>
      <c r="N811" s="33"/>
      <c r="O811" s="33"/>
      <c r="P811" s="33"/>
      <c r="Q811" s="49"/>
      <c r="R811" s="50"/>
      <c r="S811" s="49"/>
      <c r="T811" s="46">
        <f t="shared" si="10"/>
        <v>8</v>
      </c>
    </row>
    <row r="812" spans="3:20" x14ac:dyDescent="0.25">
      <c r="C812" s="16" t="s">
        <v>1126</v>
      </c>
      <c r="D812" s="84" t="s">
        <v>4</v>
      </c>
      <c r="E812" s="85" t="s">
        <v>964</v>
      </c>
      <c r="F812" s="24" t="s">
        <v>1127</v>
      </c>
      <c r="G812" s="17">
        <v>4</v>
      </c>
      <c r="I812" s="79" t="s">
        <v>1288</v>
      </c>
      <c r="J812" s="32"/>
      <c r="K812" s="32"/>
      <c r="L812" s="32"/>
      <c r="M812" s="32">
        <v>4</v>
      </c>
      <c r="N812" s="32"/>
      <c r="O812" s="32"/>
      <c r="P812" s="32"/>
      <c r="Q812" s="32"/>
      <c r="R812" s="46"/>
      <c r="S812" s="46"/>
      <c r="T812" s="46">
        <f t="shared" si="10"/>
        <v>4</v>
      </c>
    </row>
    <row r="813" spans="3:20" x14ac:dyDescent="0.25">
      <c r="C813" s="16" t="s">
        <v>1128</v>
      </c>
      <c r="D813" s="84" t="s">
        <v>110</v>
      </c>
      <c r="E813" s="85" t="s">
        <v>1129</v>
      </c>
      <c r="F813" s="24" t="s">
        <v>1013</v>
      </c>
      <c r="G813" s="17">
        <v>4</v>
      </c>
      <c r="I813" s="82" t="s">
        <v>1030</v>
      </c>
      <c r="J813" s="33"/>
      <c r="K813" s="33">
        <v>4</v>
      </c>
      <c r="L813" s="33"/>
      <c r="M813" s="33"/>
      <c r="N813" s="33"/>
      <c r="O813" s="33"/>
      <c r="P813" s="33"/>
      <c r="Q813" s="49"/>
      <c r="R813" s="50"/>
      <c r="S813" s="49"/>
      <c r="T813" s="46">
        <f t="shared" si="10"/>
        <v>4</v>
      </c>
    </row>
    <row r="814" spans="3:20" x14ac:dyDescent="0.25">
      <c r="C814" s="16" t="s">
        <v>1130</v>
      </c>
      <c r="D814" s="84" t="s">
        <v>196</v>
      </c>
      <c r="E814" s="85" t="s">
        <v>884</v>
      </c>
      <c r="F814" s="24" t="s">
        <v>720</v>
      </c>
      <c r="G814" s="17">
        <v>4</v>
      </c>
      <c r="I814" s="79" t="s">
        <v>1153</v>
      </c>
      <c r="J814" s="32"/>
      <c r="K814" s="32">
        <v>4</v>
      </c>
      <c r="L814" s="32">
        <v>4</v>
      </c>
      <c r="M814" s="32"/>
      <c r="N814" s="32"/>
      <c r="O814" s="32"/>
      <c r="P814" s="32"/>
      <c r="Q814" s="32"/>
      <c r="R814" s="46"/>
      <c r="S814" s="46"/>
      <c r="T814" s="46">
        <f t="shared" si="10"/>
        <v>8</v>
      </c>
    </row>
    <row r="815" spans="3:20" x14ac:dyDescent="0.25">
      <c r="C815" s="16" t="s">
        <v>1130</v>
      </c>
      <c r="D815" s="84" t="s">
        <v>196</v>
      </c>
      <c r="E815" s="85" t="s">
        <v>884</v>
      </c>
      <c r="F815" s="24" t="s">
        <v>958</v>
      </c>
      <c r="G815" s="17">
        <v>4</v>
      </c>
      <c r="I815" s="79" t="s">
        <v>1344</v>
      </c>
      <c r="J815" s="32"/>
      <c r="K815" s="32"/>
      <c r="L815" s="32"/>
      <c r="M815" s="32"/>
      <c r="N815" s="32">
        <v>4</v>
      </c>
      <c r="O815" s="32">
        <v>4</v>
      </c>
      <c r="P815" s="32"/>
      <c r="Q815" s="32"/>
      <c r="R815" s="46"/>
      <c r="S815" s="46"/>
      <c r="T815" s="46">
        <f t="shared" si="10"/>
        <v>8</v>
      </c>
    </row>
    <row r="816" spans="3:20" x14ac:dyDescent="0.25">
      <c r="C816" s="90">
        <v>33229</v>
      </c>
      <c r="D816" s="84" t="s">
        <v>196</v>
      </c>
      <c r="E816" s="85" t="s">
        <v>1131</v>
      </c>
      <c r="F816" s="24" t="s">
        <v>913</v>
      </c>
      <c r="G816" s="17">
        <v>4</v>
      </c>
      <c r="I816" s="82" t="s">
        <v>702</v>
      </c>
      <c r="J816" s="33">
        <v>4</v>
      </c>
      <c r="K816" s="33"/>
      <c r="L816" s="33"/>
      <c r="M816" s="33"/>
      <c r="N816" s="33"/>
      <c r="O816" s="33"/>
      <c r="P816" s="33"/>
      <c r="Q816" s="49"/>
      <c r="R816" s="50"/>
      <c r="S816" s="49"/>
      <c r="T816" s="46">
        <f t="shared" si="10"/>
        <v>4</v>
      </c>
    </row>
    <row r="817" spans="3:20" x14ac:dyDescent="0.25">
      <c r="C817" s="90">
        <v>33229</v>
      </c>
      <c r="D817" s="84" t="s">
        <v>196</v>
      </c>
      <c r="E817" s="85" t="s">
        <v>1131</v>
      </c>
      <c r="F817" s="24" t="s">
        <v>1132</v>
      </c>
      <c r="G817" s="17">
        <v>4</v>
      </c>
      <c r="I817" s="79" t="s">
        <v>1319</v>
      </c>
      <c r="J817" s="32"/>
      <c r="K817" s="32"/>
      <c r="L817" s="32"/>
      <c r="M817" s="32"/>
      <c r="N817" s="32">
        <v>4</v>
      </c>
      <c r="O817" s="32"/>
      <c r="P817" s="32"/>
      <c r="Q817" s="32"/>
      <c r="R817" s="46"/>
      <c r="S817" s="46"/>
      <c r="T817" s="46">
        <f t="shared" si="10"/>
        <v>4</v>
      </c>
    </row>
    <row r="818" spans="3:20" x14ac:dyDescent="0.25">
      <c r="C818" s="6"/>
      <c r="D818" s="7"/>
      <c r="E818" s="88">
        <v>1991</v>
      </c>
      <c r="F818" s="8"/>
      <c r="G818" s="7"/>
      <c r="I818" s="82" t="s">
        <v>696</v>
      </c>
      <c r="J818" s="33">
        <v>4</v>
      </c>
      <c r="K818" s="33">
        <v>4</v>
      </c>
      <c r="L818" s="33"/>
      <c r="M818" s="33"/>
      <c r="N818" s="33"/>
      <c r="O818" s="33"/>
      <c r="P818" s="33"/>
      <c r="Q818" s="49"/>
      <c r="R818" s="50"/>
      <c r="S818" s="49"/>
      <c r="T818" s="46">
        <f t="shared" si="10"/>
        <v>8</v>
      </c>
    </row>
    <row r="819" spans="3:20" x14ac:dyDescent="0.25">
      <c r="C819" s="16" t="s">
        <v>1133</v>
      </c>
      <c r="D819" s="84" t="s">
        <v>899</v>
      </c>
      <c r="E819" s="85" t="s">
        <v>1134</v>
      </c>
      <c r="F819" s="24" t="s">
        <v>1004</v>
      </c>
      <c r="G819" s="17">
        <v>4</v>
      </c>
      <c r="I819" s="79" t="s">
        <v>1401</v>
      </c>
      <c r="J819" s="32"/>
      <c r="K819" s="32"/>
      <c r="L819" s="32"/>
      <c r="M819" s="32"/>
      <c r="N819" s="32"/>
      <c r="O819" s="32">
        <v>4</v>
      </c>
      <c r="P819" s="32"/>
      <c r="Q819" s="32"/>
      <c r="R819" s="46"/>
      <c r="S819" s="46"/>
      <c r="T819" s="46">
        <f t="shared" si="10"/>
        <v>4</v>
      </c>
    </row>
    <row r="820" spans="3:20" x14ac:dyDescent="0.25">
      <c r="C820" s="94">
        <v>33239</v>
      </c>
      <c r="D820" s="84" t="s">
        <v>196</v>
      </c>
      <c r="E820" s="85" t="s">
        <v>1135</v>
      </c>
      <c r="F820" s="24" t="s">
        <v>1030</v>
      </c>
      <c r="G820" s="17">
        <v>4</v>
      </c>
      <c r="I820" s="79" t="s">
        <v>1468</v>
      </c>
      <c r="J820" s="32"/>
      <c r="K820" s="32"/>
      <c r="L820" s="32"/>
      <c r="M820" s="32"/>
      <c r="N820" s="32"/>
      <c r="O820" s="32"/>
      <c r="P820" s="32"/>
      <c r="Q820" s="32">
        <v>4</v>
      </c>
      <c r="R820" s="46"/>
      <c r="S820" s="46"/>
      <c r="T820" s="46">
        <f t="shared" si="10"/>
        <v>4</v>
      </c>
    </row>
    <row r="821" spans="3:20" x14ac:dyDescent="0.25">
      <c r="C821" s="16" t="s">
        <v>1136</v>
      </c>
      <c r="D821" s="84" t="s">
        <v>68</v>
      </c>
      <c r="E821" s="85" t="s">
        <v>884</v>
      </c>
      <c r="F821" s="24" t="s">
        <v>467</v>
      </c>
      <c r="G821" s="17">
        <v>4</v>
      </c>
      <c r="I821" s="79" t="s">
        <v>1362</v>
      </c>
      <c r="J821" s="32"/>
      <c r="K821" s="32"/>
      <c r="L821" s="32"/>
      <c r="M821" s="32"/>
      <c r="N821" s="32"/>
      <c r="O821" s="32">
        <v>4</v>
      </c>
      <c r="P821" s="32"/>
      <c r="Q821" s="32"/>
      <c r="R821" s="46"/>
      <c r="S821" s="46"/>
      <c r="T821" s="46">
        <f t="shared" si="10"/>
        <v>4</v>
      </c>
    </row>
    <row r="822" spans="3:20" x14ac:dyDescent="0.25">
      <c r="C822" s="16" t="s">
        <v>1136</v>
      </c>
      <c r="D822" s="84" t="s">
        <v>68</v>
      </c>
      <c r="E822" s="85" t="s">
        <v>884</v>
      </c>
      <c r="F822" s="24" t="s">
        <v>1137</v>
      </c>
      <c r="G822" s="17">
        <v>4</v>
      </c>
      <c r="I822" s="79" t="s">
        <v>611</v>
      </c>
      <c r="J822" s="32"/>
      <c r="K822" s="32"/>
      <c r="L822" s="32"/>
      <c r="M822" s="32">
        <v>4</v>
      </c>
      <c r="N822" s="34"/>
      <c r="O822" s="32"/>
      <c r="P822" s="32"/>
      <c r="Q822" s="32"/>
      <c r="R822" s="46"/>
      <c r="S822" s="46"/>
      <c r="T822" s="46">
        <f t="shared" si="10"/>
        <v>4</v>
      </c>
    </row>
    <row r="823" spans="3:20" x14ac:dyDescent="0.25">
      <c r="C823" s="16" t="s">
        <v>1138</v>
      </c>
      <c r="D823" s="84" t="s">
        <v>4</v>
      </c>
      <c r="E823" s="85" t="s">
        <v>964</v>
      </c>
      <c r="F823" s="24" t="s">
        <v>1139</v>
      </c>
      <c r="G823" s="17">
        <v>4</v>
      </c>
      <c r="I823" s="79" t="s">
        <v>1517</v>
      </c>
      <c r="J823" s="32"/>
      <c r="K823" s="32"/>
      <c r="L823" s="32"/>
      <c r="M823" s="32"/>
      <c r="N823" s="32"/>
      <c r="O823" s="32"/>
      <c r="P823" s="32"/>
      <c r="Q823" s="32"/>
      <c r="R823" s="46">
        <v>4</v>
      </c>
      <c r="S823" s="46"/>
      <c r="T823" s="46">
        <f t="shared" si="10"/>
        <v>4</v>
      </c>
    </row>
    <row r="824" spans="3:20" x14ac:dyDescent="0.25">
      <c r="C824" s="16" t="s">
        <v>1140</v>
      </c>
      <c r="D824" s="84" t="s">
        <v>899</v>
      </c>
      <c r="E824" s="85" t="s">
        <v>884</v>
      </c>
      <c r="F824" s="24" t="s">
        <v>186</v>
      </c>
      <c r="G824" s="17">
        <v>4</v>
      </c>
      <c r="I824" s="79" t="s">
        <v>1313</v>
      </c>
      <c r="J824" s="32"/>
      <c r="K824" s="32"/>
      <c r="L824" s="32"/>
      <c r="M824" s="32"/>
      <c r="N824" s="32">
        <v>4</v>
      </c>
      <c r="O824" s="32"/>
      <c r="P824" s="32"/>
      <c r="Q824" s="32"/>
      <c r="R824" s="46"/>
      <c r="S824" s="46"/>
      <c r="T824" s="46">
        <f t="shared" si="10"/>
        <v>4</v>
      </c>
    </row>
    <row r="825" spans="3:20" x14ac:dyDescent="0.25">
      <c r="C825" s="16" t="s">
        <v>1140</v>
      </c>
      <c r="D825" s="84" t="s">
        <v>899</v>
      </c>
      <c r="E825" s="85" t="s">
        <v>884</v>
      </c>
      <c r="F825" s="24" t="s">
        <v>432</v>
      </c>
      <c r="G825" s="17">
        <v>4</v>
      </c>
      <c r="I825" s="79" t="s">
        <v>1079</v>
      </c>
      <c r="J825" s="32">
        <v>4</v>
      </c>
      <c r="K825" s="32"/>
      <c r="L825" s="32"/>
      <c r="M825" s="32"/>
      <c r="N825" s="32"/>
      <c r="O825" s="32"/>
      <c r="P825" s="32">
        <v>4</v>
      </c>
      <c r="Q825" s="32"/>
      <c r="R825" s="46"/>
      <c r="S825" s="46"/>
      <c r="T825" s="46">
        <f t="shared" si="10"/>
        <v>8</v>
      </c>
    </row>
    <row r="826" spans="3:20" x14ac:dyDescent="0.25">
      <c r="C826" s="16" t="s">
        <v>1141</v>
      </c>
      <c r="D826" s="84" t="s">
        <v>68</v>
      </c>
      <c r="E826" s="85" t="s">
        <v>1134</v>
      </c>
      <c r="F826" s="24" t="s">
        <v>1142</v>
      </c>
      <c r="G826" s="17">
        <v>4</v>
      </c>
      <c r="I826" s="82" t="s">
        <v>916</v>
      </c>
      <c r="J826" s="33"/>
      <c r="K826" s="33">
        <v>4</v>
      </c>
      <c r="L826" s="33"/>
      <c r="M826" s="33"/>
      <c r="N826" s="33"/>
      <c r="O826" s="33">
        <v>4</v>
      </c>
      <c r="P826" s="33"/>
      <c r="Q826" s="49">
        <v>8</v>
      </c>
      <c r="R826" s="50"/>
      <c r="S826" s="49"/>
      <c r="T826" s="46">
        <f t="shared" si="10"/>
        <v>16</v>
      </c>
    </row>
    <row r="827" spans="3:20" x14ac:dyDescent="0.25">
      <c r="C827" s="16" t="s">
        <v>1143</v>
      </c>
      <c r="D827" s="84" t="s">
        <v>110</v>
      </c>
      <c r="E827" s="85" t="s">
        <v>964</v>
      </c>
      <c r="F827" s="24" t="s">
        <v>252</v>
      </c>
      <c r="G827" s="17">
        <v>4</v>
      </c>
      <c r="I827" s="82" t="s">
        <v>490</v>
      </c>
      <c r="J827" s="33">
        <v>8</v>
      </c>
      <c r="K827" s="33"/>
      <c r="L827" s="33"/>
      <c r="M827" s="33">
        <v>4</v>
      </c>
      <c r="N827" s="33">
        <v>8</v>
      </c>
      <c r="O827" s="33">
        <v>4</v>
      </c>
      <c r="P827" s="33">
        <v>4</v>
      </c>
      <c r="Q827" s="49"/>
      <c r="R827" s="50"/>
      <c r="S827" s="49"/>
      <c r="T827" s="46">
        <f t="shared" si="10"/>
        <v>28</v>
      </c>
    </row>
    <row r="828" spans="3:20" x14ac:dyDescent="0.25">
      <c r="C828" s="16" t="s">
        <v>1144</v>
      </c>
      <c r="D828" s="84" t="s">
        <v>470</v>
      </c>
      <c r="E828" s="85" t="s">
        <v>1145</v>
      </c>
      <c r="F828" s="24" t="s">
        <v>193</v>
      </c>
      <c r="G828" s="17">
        <v>7</v>
      </c>
      <c r="I828" s="79" t="s">
        <v>1405</v>
      </c>
      <c r="J828" s="32"/>
      <c r="K828" s="32"/>
      <c r="L828" s="32"/>
      <c r="M828" s="32"/>
      <c r="N828" s="32"/>
      <c r="O828" s="32"/>
      <c r="P828" s="32">
        <v>4</v>
      </c>
      <c r="Q828" s="32"/>
      <c r="R828" s="46"/>
      <c r="S828" s="46"/>
      <c r="T828" s="46">
        <f t="shared" si="10"/>
        <v>4</v>
      </c>
    </row>
    <row r="829" spans="3:20" x14ac:dyDescent="0.25">
      <c r="C829" s="16" t="s">
        <v>1146</v>
      </c>
      <c r="D829" s="84" t="s">
        <v>196</v>
      </c>
      <c r="E829" s="85" t="s">
        <v>1147</v>
      </c>
      <c r="F829" s="24" t="s">
        <v>1148</v>
      </c>
      <c r="G829" s="17">
        <v>4</v>
      </c>
      <c r="I829" s="79" t="s">
        <v>1271</v>
      </c>
      <c r="J829" s="32"/>
      <c r="K829" s="32"/>
      <c r="L829" s="32"/>
      <c r="M829" s="32">
        <v>4</v>
      </c>
      <c r="N829" s="32"/>
      <c r="O829" s="32"/>
      <c r="P829" s="32"/>
      <c r="Q829" s="32"/>
      <c r="R829" s="46"/>
      <c r="S829" s="46"/>
      <c r="T829" s="46">
        <f t="shared" si="10"/>
        <v>4</v>
      </c>
    </row>
    <row r="830" spans="3:20" x14ac:dyDescent="0.25">
      <c r="C830" s="16" t="s">
        <v>1146</v>
      </c>
      <c r="D830" s="84" t="s">
        <v>196</v>
      </c>
      <c r="E830" s="85" t="s">
        <v>1147</v>
      </c>
      <c r="F830" s="24" t="s">
        <v>1149</v>
      </c>
      <c r="G830" s="17">
        <v>4</v>
      </c>
      <c r="I830" s="79" t="s">
        <v>1112</v>
      </c>
      <c r="J830" s="32">
        <v>4</v>
      </c>
      <c r="K830" s="32"/>
      <c r="L830" s="32"/>
      <c r="M830" s="32"/>
      <c r="N830" s="32"/>
      <c r="O830" s="32"/>
      <c r="P830" s="32"/>
      <c r="Q830" s="32"/>
      <c r="R830" s="46"/>
      <c r="S830" s="46"/>
      <c r="T830" s="46">
        <f t="shared" si="10"/>
        <v>4</v>
      </c>
    </row>
    <row r="831" spans="3:20" x14ac:dyDescent="0.25">
      <c r="C831" s="16" t="s">
        <v>1146</v>
      </c>
      <c r="D831" s="84" t="s">
        <v>196</v>
      </c>
      <c r="E831" s="85" t="s">
        <v>1147</v>
      </c>
      <c r="F831" s="24" t="s">
        <v>1150</v>
      </c>
      <c r="G831" s="17">
        <v>4</v>
      </c>
      <c r="I831" s="79" t="s">
        <v>2033</v>
      </c>
      <c r="J831" s="32"/>
      <c r="K831" s="32"/>
      <c r="L831" s="32"/>
      <c r="M831" s="32"/>
      <c r="N831" s="32"/>
      <c r="O831" s="32"/>
      <c r="P831" s="32">
        <v>12</v>
      </c>
      <c r="Q831" s="32">
        <v>4</v>
      </c>
      <c r="R831" s="46">
        <v>4</v>
      </c>
      <c r="S831" s="46"/>
      <c r="T831" s="46">
        <f t="shared" si="10"/>
        <v>20</v>
      </c>
    </row>
    <row r="832" spans="3:20" x14ac:dyDescent="0.25">
      <c r="C832" s="16" t="s">
        <v>1146</v>
      </c>
      <c r="D832" s="84" t="s">
        <v>196</v>
      </c>
      <c r="E832" s="85" t="s">
        <v>1147</v>
      </c>
      <c r="F832" s="24" t="s">
        <v>1151</v>
      </c>
      <c r="G832" s="17">
        <v>4</v>
      </c>
      <c r="I832" s="82" t="s">
        <v>166</v>
      </c>
      <c r="J832" s="33"/>
      <c r="K832" s="33"/>
      <c r="L832" s="33"/>
      <c r="M832" s="33">
        <v>4</v>
      </c>
      <c r="N832" s="33">
        <v>4</v>
      </c>
      <c r="O832" s="33">
        <v>4</v>
      </c>
      <c r="P832" s="33">
        <v>8</v>
      </c>
      <c r="Q832" s="49"/>
      <c r="R832" s="50"/>
      <c r="S832" s="20">
        <v>4</v>
      </c>
      <c r="T832" s="46">
        <f t="shared" si="10"/>
        <v>24</v>
      </c>
    </row>
    <row r="833" spans="3:20" x14ac:dyDescent="0.25">
      <c r="C833" s="16" t="s">
        <v>1146</v>
      </c>
      <c r="D833" s="84" t="s">
        <v>196</v>
      </c>
      <c r="E833" s="85" t="s">
        <v>1152</v>
      </c>
      <c r="F833" s="24" t="s">
        <v>1153</v>
      </c>
      <c r="G833" s="17">
        <v>4</v>
      </c>
      <c r="I833" s="79" t="s">
        <v>1093</v>
      </c>
      <c r="J833" s="32">
        <v>4</v>
      </c>
      <c r="K833" s="32">
        <v>8</v>
      </c>
      <c r="L833" s="32"/>
      <c r="M833" s="32">
        <v>4</v>
      </c>
      <c r="N833" s="32"/>
      <c r="O833" s="32"/>
      <c r="P833" s="32"/>
      <c r="Q833" s="32"/>
      <c r="R833" s="46"/>
      <c r="S833" s="46"/>
      <c r="T833" s="46">
        <f t="shared" si="10"/>
        <v>16</v>
      </c>
    </row>
    <row r="834" spans="3:20" x14ac:dyDescent="0.25">
      <c r="C834" s="16" t="s">
        <v>1146</v>
      </c>
      <c r="D834" s="84" t="s">
        <v>196</v>
      </c>
      <c r="E834" s="85" t="s">
        <v>1152</v>
      </c>
      <c r="F834" s="24" t="s">
        <v>1151</v>
      </c>
      <c r="G834" s="17">
        <v>4</v>
      </c>
      <c r="I834" s="79" t="s">
        <v>1281</v>
      </c>
      <c r="J834" s="32"/>
      <c r="K834" s="32"/>
      <c r="L834" s="32"/>
      <c r="M834" s="32">
        <v>4</v>
      </c>
      <c r="N834" s="32">
        <v>4</v>
      </c>
      <c r="O834" s="32"/>
      <c r="P834" s="32"/>
      <c r="Q834" s="32"/>
      <c r="R834" s="46"/>
      <c r="S834" s="46"/>
      <c r="T834" s="46">
        <f t="shared" si="10"/>
        <v>8</v>
      </c>
    </row>
    <row r="835" spans="3:20" x14ac:dyDescent="0.25">
      <c r="C835" s="16" t="s">
        <v>1146</v>
      </c>
      <c r="D835" s="84" t="s">
        <v>196</v>
      </c>
      <c r="E835" s="85" t="s">
        <v>1152</v>
      </c>
      <c r="F835" s="24" t="s">
        <v>1150</v>
      </c>
      <c r="G835" s="17">
        <v>4</v>
      </c>
      <c r="I835" s="79" t="s">
        <v>274</v>
      </c>
      <c r="J835" s="32">
        <v>4</v>
      </c>
      <c r="K835" s="32"/>
      <c r="L835" s="32">
        <v>4</v>
      </c>
      <c r="M835" s="32"/>
      <c r="N835" s="32"/>
      <c r="O835" s="32"/>
      <c r="P835" s="32"/>
      <c r="Q835" s="32"/>
      <c r="R835" s="46"/>
      <c r="S835" s="46">
        <v>4</v>
      </c>
      <c r="T835" s="46">
        <f t="shared" si="10"/>
        <v>12</v>
      </c>
    </row>
    <row r="836" spans="3:20" x14ac:dyDescent="0.25">
      <c r="C836" s="16" t="s">
        <v>1146</v>
      </c>
      <c r="D836" s="84" t="s">
        <v>196</v>
      </c>
      <c r="E836" s="85" t="s">
        <v>1154</v>
      </c>
      <c r="F836" s="24" t="s">
        <v>231</v>
      </c>
      <c r="G836" s="17">
        <v>4</v>
      </c>
      <c r="I836" s="79" t="s">
        <v>1528</v>
      </c>
      <c r="J836" s="32"/>
      <c r="K836" s="32"/>
      <c r="L836" s="32"/>
      <c r="M836" s="32"/>
      <c r="N836" s="32"/>
      <c r="O836" s="32"/>
      <c r="P836" s="32"/>
      <c r="Q836" s="32"/>
      <c r="R836" s="46"/>
      <c r="S836" s="46">
        <v>4</v>
      </c>
      <c r="T836" s="46">
        <f t="shared" si="10"/>
        <v>4</v>
      </c>
    </row>
    <row r="837" spans="3:20" x14ac:dyDescent="0.25">
      <c r="C837" s="16" t="s">
        <v>1146</v>
      </c>
      <c r="D837" s="84" t="s">
        <v>196</v>
      </c>
      <c r="E837" s="85" t="s">
        <v>1154</v>
      </c>
      <c r="F837" s="24" t="s">
        <v>346</v>
      </c>
      <c r="G837" s="17">
        <v>4</v>
      </c>
      <c r="I837" s="82" t="s">
        <v>444</v>
      </c>
      <c r="J837" s="33"/>
      <c r="K837" s="33"/>
      <c r="L837" s="33"/>
      <c r="M837" s="33"/>
      <c r="N837" s="33">
        <v>4</v>
      </c>
      <c r="O837" s="33"/>
      <c r="P837" s="33"/>
      <c r="Q837" s="49"/>
      <c r="R837" s="50"/>
      <c r="S837" s="49"/>
      <c r="T837" s="46">
        <f t="shared" si="10"/>
        <v>4</v>
      </c>
    </row>
    <row r="838" spans="3:20" x14ac:dyDescent="0.25">
      <c r="C838" s="16" t="s">
        <v>1146</v>
      </c>
      <c r="D838" s="84" t="s">
        <v>196</v>
      </c>
      <c r="E838" s="85" t="s">
        <v>1155</v>
      </c>
      <c r="F838" s="24" t="s">
        <v>186</v>
      </c>
      <c r="G838" s="17">
        <v>4</v>
      </c>
      <c r="I838" s="79" t="s">
        <v>1483</v>
      </c>
      <c r="J838" s="32"/>
      <c r="K838" s="32"/>
      <c r="L838" s="32"/>
      <c r="M838" s="32"/>
      <c r="N838" s="32"/>
      <c r="O838" s="32"/>
      <c r="P838" s="32"/>
      <c r="Q838" s="32">
        <v>4</v>
      </c>
      <c r="R838" s="46"/>
      <c r="S838" s="46"/>
      <c r="T838" s="46">
        <f t="shared" si="10"/>
        <v>4</v>
      </c>
    </row>
    <row r="839" spans="3:20" x14ac:dyDescent="0.25">
      <c r="C839" s="16" t="s">
        <v>1146</v>
      </c>
      <c r="D839" s="84" t="s">
        <v>196</v>
      </c>
      <c r="E839" s="85" t="s">
        <v>1155</v>
      </c>
      <c r="F839" s="24" t="s">
        <v>141</v>
      </c>
      <c r="G839" s="17">
        <v>4</v>
      </c>
      <c r="I839" s="79" t="s">
        <v>978</v>
      </c>
      <c r="J839" s="32"/>
      <c r="K839" s="32"/>
      <c r="L839" s="32"/>
      <c r="M839" s="32">
        <v>4</v>
      </c>
      <c r="N839" s="32"/>
      <c r="O839" s="32"/>
      <c r="P839" s="32"/>
      <c r="Q839" s="32"/>
      <c r="R839" s="46"/>
      <c r="S839" s="46"/>
      <c r="T839" s="46">
        <f t="shared" si="10"/>
        <v>4</v>
      </c>
    </row>
    <row r="840" spans="3:20" x14ac:dyDescent="0.25">
      <c r="C840" s="16" t="s">
        <v>1146</v>
      </c>
      <c r="D840" s="84" t="s">
        <v>196</v>
      </c>
      <c r="E840" s="85" t="s">
        <v>1156</v>
      </c>
      <c r="F840" s="24" t="s">
        <v>930</v>
      </c>
      <c r="G840" s="17">
        <v>4</v>
      </c>
      <c r="I840" s="79" t="s">
        <v>1322</v>
      </c>
      <c r="J840" s="32"/>
      <c r="K840" s="32"/>
      <c r="L840" s="32"/>
      <c r="M840" s="32"/>
      <c r="N840" s="32">
        <v>4</v>
      </c>
      <c r="O840" s="32"/>
      <c r="P840" s="32"/>
      <c r="Q840" s="32"/>
      <c r="R840" s="46"/>
      <c r="S840" s="46"/>
      <c r="T840" s="46">
        <f t="shared" si="10"/>
        <v>4</v>
      </c>
    </row>
    <row r="841" spans="3:20" x14ac:dyDescent="0.25">
      <c r="C841" s="16" t="s">
        <v>1146</v>
      </c>
      <c r="D841" s="84" t="s">
        <v>196</v>
      </c>
      <c r="E841" s="85" t="s">
        <v>1156</v>
      </c>
      <c r="F841" s="24" t="s">
        <v>931</v>
      </c>
      <c r="G841" s="17">
        <v>4</v>
      </c>
      <c r="I841" s="79" t="s">
        <v>1361</v>
      </c>
      <c r="J841" s="32"/>
      <c r="K841" s="32"/>
      <c r="L841" s="32"/>
      <c r="M841" s="32"/>
      <c r="N841" s="32"/>
      <c r="O841" s="32">
        <v>4</v>
      </c>
      <c r="P841" s="32"/>
      <c r="Q841" s="32"/>
      <c r="R841" s="46"/>
      <c r="S841" s="46"/>
      <c r="T841" s="46">
        <f t="shared" si="10"/>
        <v>4</v>
      </c>
    </row>
    <row r="842" spans="3:20" x14ac:dyDescent="0.25">
      <c r="C842" s="16" t="s">
        <v>1146</v>
      </c>
      <c r="D842" s="84" t="s">
        <v>196</v>
      </c>
      <c r="E842" s="85" t="s">
        <v>1157</v>
      </c>
      <c r="F842" s="24" t="s">
        <v>1158</v>
      </c>
      <c r="G842" s="17">
        <v>4</v>
      </c>
      <c r="I842" s="79" t="s">
        <v>18</v>
      </c>
      <c r="J842" s="32"/>
      <c r="K842" s="32"/>
      <c r="L842" s="32"/>
      <c r="M842" s="32"/>
      <c r="N842" s="32"/>
      <c r="O842" s="32"/>
      <c r="P842" s="32"/>
      <c r="Q842" s="32">
        <v>4</v>
      </c>
      <c r="R842" s="46"/>
      <c r="S842" s="46"/>
      <c r="T842" s="46">
        <f t="shared" si="10"/>
        <v>4</v>
      </c>
    </row>
    <row r="843" spans="3:20" x14ac:dyDescent="0.25">
      <c r="C843" s="16" t="s">
        <v>1146</v>
      </c>
      <c r="D843" s="84" t="s">
        <v>196</v>
      </c>
      <c r="E843" s="85" t="s">
        <v>1160</v>
      </c>
      <c r="F843" s="24" t="s">
        <v>1159</v>
      </c>
      <c r="G843" s="17">
        <v>4</v>
      </c>
      <c r="I843" s="79" t="s">
        <v>1150</v>
      </c>
      <c r="J843" s="32"/>
      <c r="K843" s="32">
        <v>8</v>
      </c>
      <c r="L843" s="32">
        <v>4</v>
      </c>
      <c r="M843" s="32"/>
      <c r="N843" s="32"/>
      <c r="O843" s="32"/>
      <c r="P843" s="32"/>
      <c r="Q843" s="32"/>
      <c r="R843" s="46"/>
      <c r="S843" s="46"/>
      <c r="T843" s="46">
        <f t="shared" si="10"/>
        <v>12</v>
      </c>
    </row>
    <row r="844" spans="3:20" x14ac:dyDescent="0.25">
      <c r="C844" s="90">
        <v>33369</v>
      </c>
      <c r="D844" s="84" t="s">
        <v>294</v>
      </c>
      <c r="E844" s="85" t="s">
        <v>1161</v>
      </c>
      <c r="F844" s="24" t="s">
        <v>301</v>
      </c>
      <c r="G844" s="17">
        <v>4</v>
      </c>
      <c r="I844" s="79" t="s">
        <v>1244</v>
      </c>
      <c r="J844" s="32"/>
      <c r="K844" s="32"/>
      <c r="L844" s="32">
        <v>4</v>
      </c>
      <c r="M844" s="32"/>
      <c r="N844" s="32"/>
      <c r="O844" s="32"/>
      <c r="P844" s="32"/>
      <c r="Q844" s="32"/>
      <c r="R844" s="46"/>
      <c r="S844" s="46"/>
      <c r="T844" s="46">
        <f t="shared" si="10"/>
        <v>4</v>
      </c>
    </row>
    <row r="845" spans="3:20" x14ac:dyDescent="0.25">
      <c r="C845" s="90">
        <v>33369</v>
      </c>
      <c r="D845" s="84" t="s">
        <v>294</v>
      </c>
      <c r="E845" s="85" t="s">
        <v>1161</v>
      </c>
      <c r="F845" s="24" t="s">
        <v>696</v>
      </c>
      <c r="G845" s="17">
        <v>4</v>
      </c>
      <c r="I845" s="79" t="s">
        <v>1411</v>
      </c>
      <c r="J845" s="32"/>
      <c r="K845" s="32"/>
      <c r="L845" s="32"/>
      <c r="M845" s="32"/>
      <c r="N845" s="32"/>
      <c r="O845" s="32"/>
      <c r="P845" s="32">
        <v>4</v>
      </c>
      <c r="Q845" s="32"/>
      <c r="R845" s="46"/>
      <c r="S845" s="46"/>
      <c r="T845" s="46">
        <f t="shared" si="10"/>
        <v>4</v>
      </c>
    </row>
    <row r="846" spans="3:20" x14ac:dyDescent="0.25">
      <c r="C846" s="16" t="s">
        <v>1162</v>
      </c>
      <c r="D846" s="84" t="s">
        <v>68</v>
      </c>
      <c r="E846" s="85" t="s">
        <v>847</v>
      </c>
      <c r="F846" s="24" t="s">
        <v>1163</v>
      </c>
      <c r="G846" s="17">
        <v>4</v>
      </c>
      <c r="I846" s="79" t="s">
        <v>1158</v>
      </c>
      <c r="J846" s="32"/>
      <c r="K846" s="32">
        <v>4</v>
      </c>
      <c r="L846" s="32"/>
      <c r="M846" s="32"/>
      <c r="N846" s="32"/>
      <c r="O846" s="32"/>
      <c r="P846" s="32"/>
      <c r="Q846" s="32"/>
      <c r="R846" s="46"/>
      <c r="S846" s="46"/>
      <c r="T846" s="46">
        <f t="shared" si="10"/>
        <v>4</v>
      </c>
    </row>
    <row r="847" spans="3:20" x14ac:dyDescent="0.25">
      <c r="C847" s="16" t="s">
        <v>1162</v>
      </c>
      <c r="D847" s="84" t="s">
        <v>68</v>
      </c>
      <c r="E847" s="85" t="s">
        <v>847</v>
      </c>
      <c r="F847" s="24" t="s">
        <v>1093</v>
      </c>
      <c r="G847" s="17">
        <v>4</v>
      </c>
      <c r="I847" s="79" t="s">
        <v>2031</v>
      </c>
      <c r="J847" s="32"/>
      <c r="K847" s="32"/>
      <c r="L847" s="32"/>
      <c r="M847" s="32"/>
      <c r="N847" s="32">
        <v>4</v>
      </c>
      <c r="O847" s="32"/>
      <c r="P847" s="32"/>
      <c r="Q847" s="32"/>
      <c r="R847" s="46"/>
      <c r="S847" s="46"/>
      <c r="T847" s="46">
        <f t="shared" si="10"/>
        <v>4</v>
      </c>
    </row>
    <row r="848" spans="3:20" x14ac:dyDescent="0.25">
      <c r="C848" s="16" t="s">
        <v>1164</v>
      </c>
      <c r="D848" s="84" t="s">
        <v>196</v>
      </c>
      <c r="E848" s="85" t="s">
        <v>850</v>
      </c>
      <c r="F848" s="24" t="s">
        <v>194</v>
      </c>
      <c r="G848" s="17">
        <v>4</v>
      </c>
      <c r="I848" s="82" t="s">
        <v>215</v>
      </c>
      <c r="J848" s="33">
        <v>8</v>
      </c>
      <c r="K848" s="33"/>
      <c r="L848" s="33"/>
      <c r="M848" s="33">
        <v>4</v>
      </c>
      <c r="N848" s="33"/>
      <c r="O848" s="33"/>
      <c r="P848" s="33">
        <v>4</v>
      </c>
      <c r="Q848" s="49"/>
      <c r="R848" s="50"/>
      <c r="S848" s="49"/>
      <c r="T848" s="46">
        <f t="shared" si="10"/>
        <v>16</v>
      </c>
    </row>
    <row r="849" spans="3:20" x14ac:dyDescent="0.25">
      <c r="C849" s="16" t="s">
        <v>1164</v>
      </c>
      <c r="D849" s="84" t="s">
        <v>196</v>
      </c>
      <c r="E849" s="85" t="s">
        <v>850</v>
      </c>
      <c r="F849" s="24" t="s">
        <v>346</v>
      </c>
      <c r="G849" s="17">
        <v>4</v>
      </c>
      <c r="I849" s="79" t="s">
        <v>2032</v>
      </c>
      <c r="J849" s="32"/>
      <c r="K849" s="32"/>
      <c r="L849" s="32"/>
      <c r="M849" s="32"/>
      <c r="N849" s="32"/>
      <c r="O849" s="32"/>
      <c r="P849" s="32">
        <v>4</v>
      </c>
      <c r="Q849" s="32"/>
      <c r="R849" s="46"/>
      <c r="S849" s="46">
        <v>4</v>
      </c>
      <c r="T849" s="46">
        <f t="shared" si="10"/>
        <v>8</v>
      </c>
    </row>
    <row r="850" spans="3:20" x14ac:dyDescent="0.25">
      <c r="C850" s="90">
        <v>33403</v>
      </c>
      <c r="D850" s="84" t="s">
        <v>196</v>
      </c>
      <c r="E850" s="85" t="s">
        <v>1165</v>
      </c>
      <c r="F850" s="24" t="s">
        <v>1043</v>
      </c>
      <c r="G850" s="17">
        <v>4</v>
      </c>
      <c r="I850" s="79" t="s">
        <v>1250</v>
      </c>
      <c r="J850" s="32"/>
      <c r="K850" s="32"/>
      <c r="L850" s="32">
        <v>4</v>
      </c>
      <c r="M850" s="32"/>
      <c r="N850" s="32"/>
      <c r="O850" s="32">
        <v>4</v>
      </c>
      <c r="P850" s="32"/>
      <c r="Q850" s="32"/>
      <c r="R850" s="46"/>
      <c r="S850" s="46"/>
      <c r="T850" s="46">
        <f t="shared" si="10"/>
        <v>8</v>
      </c>
    </row>
    <row r="851" spans="3:20" x14ac:dyDescent="0.25">
      <c r="C851" s="16" t="s">
        <v>1166</v>
      </c>
      <c r="D851" s="84" t="s">
        <v>110</v>
      </c>
      <c r="E851" s="85" t="s">
        <v>922</v>
      </c>
      <c r="F851" s="24" t="s">
        <v>1100</v>
      </c>
      <c r="G851" s="17">
        <v>4</v>
      </c>
      <c r="I851" s="82" t="s">
        <v>298</v>
      </c>
      <c r="J851" s="33"/>
      <c r="K851" s="33">
        <v>4</v>
      </c>
      <c r="L851" s="33">
        <v>8</v>
      </c>
      <c r="M851" s="33"/>
      <c r="N851" s="33"/>
      <c r="O851" s="33"/>
      <c r="P851" s="33"/>
      <c r="Q851" s="49"/>
      <c r="R851" s="50"/>
      <c r="S851" s="49"/>
      <c r="T851" s="46">
        <f t="shared" si="10"/>
        <v>12</v>
      </c>
    </row>
    <row r="852" spans="3:20" x14ac:dyDescent="0.25">
      <c r="C852" s="16" t="s">
        <v>1166</v>
      </c>
      <c r="D852" s="84" t="s">
        <v>110</v>
      </c>
      <c r="E852" s="85" t="s">
        <v>922</v>
      </c>
      <c r="F852" s="24" t="s">
        <v>1101</v>
      </c>
      <c r="G852" s="17">
        <v>4</v>
      </c>
      <c r="I852" s="79" t="s">
        <v>1118</v>
      </c>
      <c r="J852" s="32">
        <v>4</v>
      </c>
      <c r="K852" s="32"/>
      <c r="L852" s="32"/>
      <c r="M852" s="32"/>
      <c r="N852" s="32"/>
      <c r="O852" s="32"/>
      <c r="P852" s="32"/>
      <c r="Q852" s="32"/>
      <c r="R852" s="46"/>
      <c r="S852" s="46"/>
      <c r="T852" s="46">
        <f t="shared" si="10"/>
        <v>4</v>
      </c>
    </row>
    <row r="853" spans="3:20" x14ac:dyDescent="0.25">
      <c r="C853" s="16" t="s">
        <v>1167</v>
      </c>
      <c r="D853" s="84" t="s">
        <v>4</v>
      </c>
      <c r="E853" s="85" t="s">
        <v>1168</v>
      </c>
      <c r="F853" s="24" t="s">
        <v>573</v>
      </c>
      <c r="G853" s="17">
        <v>4</v>
      </c>
      <c r="I853" s="79" t="s">
        <v>1279</v>
      </c>
      <c r="J853" s="32"/>
      <c r="K853" s="32"/>
      <c r="L853" s="32"/>
      <c r="M853" s="32">
        <v>4</v>
      </c>
      <c r="N853" s="32"/>
      <c r="O853" s="32"/>
      <c r="P853" s="32"/>
      <c r="Q853" s="32"/>
      <c r="R853" s="46"/>
      <c r="S853" s="46"/>
      <c r="T853" s="46">
        <f t="shared" si="10"/>
        <v>4</v>
      </c>
    </row>
    <row r="854" spans="3:20" x14ac:dyDescent="0.25">
      <c r="C854" s="16" t="s">
        <v>1167</v>
      </c>
      <c r="D854" s="84" t="s">
        <v>4</v>
      </c>
      <c r="E854" s="85" t="s">
        <v>1168</v>
      </c>
      <c r="F854" s="24" t="s">
        <v>515</v>
      </c>
      <c r="G854" s="17">
        <v>4</v>
      </c>
      <c r="I854" s="79" t="s">
        <v>906</v>
      </c>
      <c r="J854" s="32">
        <v>4</v>
      </c>
      <c r="K854" s="32"/>
      <c r="L854" s="32"/>
      <c r="M854" s="32"/>
      <c r="N854" s="32"/>
      <c r="O854" s="32"/>
      <c r="P854" s="32"/>
      <c r="Q854" s="32"/>
      <c r="R854" s="46"/>
      <c r="S854" s="46"/>
      <c r="T854" s="46">
        <f t="shared" si="10"/>
        <v>4</v>
      </c>
    </row>
    <row r="855" spans="3:20" x14ac:dyDescent="0.25">
      <c r="C855" s="16" t="s">
        <v>1169</v>
      </c>
      <c r="D855" s="84" t="s">
        <v>139</v>
      </c>
      <c r="E855" s="85" t="s">
        <v>784</v>
      </c>
      <c r="F855" s="24" t="s">
        <v>473</v>
      </c>
      <c r="G855" s="17">
        <v>4</v>
      </c>
      <c r="I855" s="79" t="s">
        <v>1085</v>
      </c>
      <c r="J855" s="32">
        <v>8</v>
      </c>
      <c r="K855" s="32"/>
      <c r="L855" s="32"/>
      <c r="M855" s="32"/>
      <c r="N855" s="32"/>
      <c r="O855" s="32"/>
      <c r="P855" s="32"/>
      <c r="Q855" s="32"/>
      <c r="R855" s="46"/>
      <c r="S855" s="46"/>
      <c r="T855" s="46">
        <f t="shared" si="10"/>
        <v>8</v>
      </c>
    </row>
    <row r="856" spans="3:20" x14ac:dyDescent="0.25">
      <c r="C856" s="16" t="s">
        <v>1169</v>
      </c>
      <c r="D856" s="84" t="s">
        <v>139</v>
      </c>
      <c r="E856" s="85" t="s">
        <v>784</v>
      </c>
      <c r="F856" s="24" t="s">
        <v>556</v>
      </c>
      <c r="G856" s="17">
        <v>4</v>
      </c>
      <c r="I856" s="80" t="s">
        <v>489</v>
      </c>
      <c r="J856" s="32">
        <v>4</v>
      </c>
      <c r="K856" s="32"/>
      <c r="L856" s="32"/>
      <c r="M856" s="32"/>
      <c r="N856" s="32"/>
      <c r="O856" s="32"/>
      <c r="P856" s="32"/>
      <c r="Q856" s="32"/>
      <c r="R856" s="46"/>
      <c r="S856" s="46"/>
      <c r="T856" s="46">
        <f t="shared" si="10"/>
        <v>4</v>
      </c>
    </row>
    <row r="857" spans="3:20" x14ac:dyDescent="0.25">
      <c r="C857" s="16" t="s">
        <v>1170</v>
      </c>
      <c r="D857" s="84" t="s">
        <v>294</v>
      </c>
      <c r="E857" s="85" t="s">
        <v>787</v>
      </c>
      <c r="F857" s="24" t="s">
        <v>837</v>
      </c>
      <c r="G857" s="17">
        <v>4</v>
      </c>
      <c r="I857" s="79" t="s">
        <v>1522</v>
      </c>
      <c r="J857" s="32"/>
      <c r="K857" s="32"/>
      <c r="L857" s="32"/>
      <c r="M857" s="32"/>
      <c r="N857" s="32"/>
      <c r="O857" s="32"/>
      <c r="P857" s="32"/>
      <c r="Q857" s="32"/>
      <c r="R857" s="46"/>
      <c r="S857" s="46">
        <v>4</v>
      </c>
      <c r="T857" s="46">
        <f t="shared" si="10"/>
        <v>4</v>
      </c>
    </row>
    <row r="858" spans="3:20" x14ac:dyDescent="0.25">
      <c r="C858" s="16" t="s">
        <v>1170</v>
      </c>
      <c r="D858" s="84" t="s">
        <v>294</v>
      </c>
      <c r="E858" s="85" t="s">
        <v>787</v>
      </c>
      <c r="F858" s="24" t="s">
        <v>515</v>
      </c>
      <c r="G858" s="17">
        <v>4</v>
      </c>
      <c r="I858" s="79" t="s">
        <v>1120</v>
      </c>
      <c r="J858" s="32">
        <v>4</v>
      </c>
      <c r="K858" s="32"/>
      <c r="L858" s="32"/>
      <c r="M858" s="32"/>
      <c r="N858" s="32"/>
      <c r="O858" s="32"/>
      <c r="P858" s="32"/>
      <c r="Q858" s="32"/>
      <c r="R858" s="46"/>
      <c r="S858" s="46"/>
      <c r="T858" s="46">
        <f t="shared" si="10"/>
        <v>4</v>
      </c>
    </row>
    <row r="859" spans="3:20" x14ac:dyDescent="0.25">
      <c r="C859" s="16" t="s">
        <v>1171</v>
      </c>
      <c r="D859" s="84" t="s">
        <v>899</v>
      </c>
      <c r="E859" s="85" t="s">
        <v>789</v>
      </c>
      <c r="F859" s="24" t="s">
        <v>186</v>
      </c>
      <c r="G859" s="17">
        <v>4</v>
      </c>
      <c r="I859" s="79" t="s">
        <v>1125</v>
      </c>
      <c r="J859" s="32">
        <v>4</v>
      </c>
      <c r="K859" s="32"/>
      <c r="L859" s="32"/>
      <c r="M859" s="32"/>
      <c r="N859" s="32"/>
      <c r="O859" s="32"/>
      <c r="P859" s="32"/>
      <c r="Q859" s="32"/>
      <c r="R859" s="46"/>
      <c r="S859" s="46"/>
      <c r="T859" s="46">
        <f t="shared" si="10"/>
        <v>4</v>
      </c>
    </row>
    <row r="860" spans="3:20" x14ac:dyDescent="0.25">
      <c r="C860" s="16" t="s">
        <v>1171</v>
      </c>
      <c r="D860" s="84" t="s">
        <v>899</v>
      </c>
      <c r="E860" s="85" t="s">
        <v>789</v>
      </c>
      <c r="F860" s="24" t="s">
        <v>193</v>
      </c>
      <c r="G860" s="17">
        <v>4</v>
      </c>
      <c r="I860" s="79" t="s">
        <v>1542</v>
      </c>
      <c r="J860" s="32"/>
      <c r="K860" s="32"/>
      <c r="L860" s="32"/>
      <c r="M860" s="32"/>
      <c r="N860" s="32"/>
      <c r="O860" s="32"/>
      <c r="P860" s="32"/>
      <c r="Q860" s="32"/>
      <c r="R860" s="46"/>
      <c r="S860" s="46">
        <v>4</v>
      </c>
      <c r="T860" s="46">
        <f t="shared" si="10"/>
        <v>4</v>
      </c>
    </row>
    <row r="861" spans="3:20" x14ac:dyDescent="0.25">
      <c r="C861" s="16" t="s">
        <v>1172</v>
      </c>
      <c r="D861" s="84" t="s">
        <v>196</v>
      </c>
      <c r="E861" s="85" t="s">
        <v>792</v>
      </c>
      <c r="F861" s="24" t="s">
        <v>231</v>
      </c>
      <c r="G861" s="17">
        <v>4</v>
      </c>
      <c r="I861" s="79" t="s">
        <v>1214</v>
      </c>
      <c r="J861" s="32"/>
      <c r="K861" s="32"/>
      <c r="L861" s="32">
        <v>4</v>
      </c>
      <c r="M861" s="32"/>
      <c r="N861" s="32">
        <v>4</v>
      </c>
      <c r="O861" s="32"/>
      <c r="P861" s="32"/>
      <c r="Q861" s="32"/>
      <c r="R861" s="46"/>
      <c r="S861" s="46"/>
      <c r="T861" s="46">
        <f t="shared" si="10"/>
        <v>8</v>
      </c>
    </row>
    <row r="862" spans="3:20" x14ac:dyDescent="0.25">
      <c r="C862" s="16" t="s">
        <v>1172</v>
      </c>
      <c r="D862" s="84" t="s">
        <v>196</v>
      </c>
      <c r="E862" s="85" t="s">
        <v>792</v>
      </c>
      <c r="F862" s="24" t="s">
        <v>346</v>
      </c>
      <c r="G862" s="17">
        <v>4</v>
      </c>
      <c r="I862" s="79" t="s">
        <v>1389</v>
      </c>
      <c r="J862" s="32"/>
      <c r="K862" s="32"/>
      <c r="L862" s="32"/>
      <c r="M862" s="32"/>
      <c r="N862" s="32"/>
      <c r="O862" s="32">
        <v>4</v>
      </c>
      <c r="P862" s="32"/>
      <c r="Q862" s="32"/>
      <c r="R862" s="46"/>
      <c r="S862" s="46"/>
      <c r="T862" s="46">
        <f t="shared" si="10"/>
        <v>4</v>
      </c>
    </row>
    <row r="863" spans="3:20" x14ac:dyDescent="0.25">
      <c r="C863" s="16" t="s">
        <v>1173</v>
      </c>
      <c r="D863" s="84" t="s">
        <v>68</v>
      </c>
      <c r="E863" s="85" t="s">
        <v>796</v>
      </c>
      <c r="F863" s="24" t="s">
        <v>573</v>
      </c>
      <c r="G863" s="17">
        <v>4</v>
      </c>
      <c r="I863" s="79" t="s">
        <v>2036</v>
      </c>
      <c r="J863" s="32"/>
      <c r="K863" s="32"/>
      <c r="L863" s="32"/>
      <c r="M863" s="32"/>
      <c r="N863" s="32"/>
      <c r="O863" s="32"/>
      <c r="P863" s="32"/>
      <c r="Q863" s="32"/>
      <c r="R863" s="46">
        <v>4</v>
      </c>
      <c r="S863" s="46"/>
      <c r="T863" s="46">
        <f t="shared" si="10"/>
        <v>4</v>
      </c>
    </row>
    <row r="864" spans="3:20" x14ac:dyDescent="0.25">
      <c r="C864" s="16" t="s">
        <v>1173</v>
      </c>
      <c r="D864" s="84" t="s">
        <v>68</v>
      </c>
      <c r="E864" s="85" t="s">
        <v>796</v>
      </c>
      <c r="F864" s="24" t="s">
        <v>1013</v>
      </c>
      <c r="G864" s="17">
        <v>4</v>
      </c>
      <c r="I864" s="79" t="s">
        <v>2034</v>
      </c>
      <c r="J864" s="32"/>
      <c r="K864" s="32"/>
      <c r="L864" s="32"/>
      <c r="M864" s="32"/>
      <c r="N864" s="32"/>
      <c r="O864" s="32"/>
      <c r="P864" s="32">
        <v>4</v>
      </c>
      <c r="Q864" s="32">
        <v>4</v>
      </c>
      <c r="R864" s="46">
        <v>4</v>
      </c>
      <c r="S864" s="46"/>
      <c r="T864" s="46">
        <f t="shared" si="10"/>
        <v>12</v>
      </c>
    </row>
    <row r="865" spans="3:20" x14ac:dyDescent="0.25">
      <c r="C865" s="16" t="s">
        <v>1174</v>
      </c>
      <c r="D865" s="84" t="s">
        <v>110</v>
      </c>
      <c r="E865" s="85" t="s">
        <v>798</v>
      </c>
      <c r="F865" s="24" t="s">
        <v>473</v>
      </c>
      <c r="G865" s="17">
        <v>4</v>
      </c>
      <c r="I865" s="79" t="s">
        <v>1235</v>
      </c>
      <c r="J865" s="32"/>
      <c r="K865" s="32"/>
      <c r="L865" s="32">
        <v>4</v>
      </c>
      <c r="M865" s="32"/>
      <c r="N865" s="32"/>
      <c r="O865" s="32">
        <v>8</v>
      </c>
      <c r="P865" s="32">
        <v>4</v>
      </c>
      <c r="Q865" s="32"/>
      <c r="R865" s="46"/>
      <c r="S865" s="46"/>
      <c r="T865" s="46">
        <f t="shared" si="10"/>
        <v>16</v>
      </c>
    </row>
    <row r="866" spans="3:20" x14ac:dyDescent="0.25">
      <c r="C866" s="16" t="s">
        <v>1174</v>
      </c>
      <c r="D866" s="84" t="s">
        <v>110</v>
      </c>
      <c r="E866" s="85" t="s">
        <v>798</v>
      </c>
      <c r="F866" s="24" t="s">
        <v>1046</v>
      </c>
      <c r="G866" s="17">
        <v>4</v>
      </c>
      <c r="I866" s="82" t="s">
        <v>664</v>
      </c>
      <c r="J866" s="33">
        <v>4</v>
      </c>
      <c r="K866" s="33"/>
      <c r="L866" s="33"/>
      <c r="M866" s="33"/>
      <c r="N866" s="33"/>
      <c r="O866" s="33"/>
      <c r="P866" s="33"/>
      <c r="Q866" s="49"/>
      <c r="R866" s="50"/>
      <c r="S866" s="49"/>
      <c r="T866" s="46">
        <f t="shared" si="10"/>
        <v>4</v>
      </c>
    </row>
    <row r="867" spans="3:20" x14ac:dyDescent="0.25">
      <c r="C867" s="16" t="s">
        <v>1175</v>
      </c>
      <c r="D867" s="84" t="s">
        <v>4</v>
      </c>
      <c r="E867" s="85" t="s">
        <v>1176</v>
      </c>
      <c r="F867" s="24" t="s">
        <v>1115</v>
      </c>
      <c r="G867" s="17">
        <v>4</v>
      </c>
      <c r="I867" s="79" t="s">
        <v>1391</v>
      </c>
      <c r="J867" s="32"/>
      <c r="K867" s="32"/>
      <c r="L867" s="32"/>
      <c r="M867" s="32"/>
      <c r="N867" s="32"/>
      <c r="O867" s="32">
        <v>4</v>
      </c>
      <c r="P867" s="32"/>
      <c r="Q867" s="32"/>
      <c r="R867" s="46"/>
      <c r="S867" s="46"/>
      <c r="T867" s="46">
        <f t="shared" si="10"/>
        <v>4</v>
      </c>
    </row>
    <row r="868" spans="3:20" x14ac:dyDescent="0.25">
      <c r="C868" s="16" t="s">
        <v>1175</v>
      </c>
      <c r="D868" s="84" t="s">
        <v>4</v>
      </c>
      <c r="E868" s="85" t="s">
        <v>1176</v>
      </c>
      <c r="F868" s="24" t="s">
        <v>1163</v>
      </c>
      <c r="G868" s="17">
        <v>4</v>
      </c>
      <c r="I868" s="79" t="s">
        <v>1415</v>
      </c>
      <c r="J868" s="32"/>
      <c r="K868" s="32"/>
      <c r="L868" s="32"/>
      <c r="M868" s="32"/>
      <c r="N868" s="32"/>
      <c r="O868" s="32"/>
      <c r="P868" s="32">
        <v>4</v>
      </c>
      <c r="Q868" s="32"/>
      <c r="R868" s="46"/>
      <c r="S868" s="46"/>
      <c r="T868" s="46">
        <f t="shared" si="10"/>
        <v>4</v>
      </c>
    </row>
    <row r="869" spans="3:20" x14ac:dyDescent="0.25">
      <c r="C869" s="16" t="s">
        <v>1177</v>
      </c>
      <c r="D869" s="84" t="s">
        <v>899</v>
      </c>
      <c r="E869" s="85" t="s">
        <v>1178</v>
      </c>
      <c r="F869" s="24" t="s">
        <v>1115</v>
      </c>
      <c r="G869" s="17">
        <v>4</v>
      </c>
      <c r="I869" s="79" t="s">
        <v>1512</v>
      </c>
      <c r="J869" s="32"/>
      <c r="K869" s="32"/>
      <c r="L869" s="32"/>
      <c r="M869" s="32"/>
      <c r="N869" s="32"/>
      <c r="O869" s="32"/>
      <c r="P869" s="32"/>
      <c r="Q869" s="32"/>
      <c r="R869" s="46">
        <v>4</v>
      </c>
      <c r="S869" s="46"/>
      <c r="T869" s="46">
        <f t="shared" si="10"/>
        <v>4</v>
      </c>
    </row>
    <row r="870" spans="3:20" x14ac:dyDescent="0.25">
      <c r="C870" s="16" t="s">
        <v>1177</v>
      </c>
      <c r="D870" s="84" t="s">
        <v>899</v>
      </c>
      <c r="E870" s="85" t="s">
        <v>1178</v>
      </c>
      <c r="F870" s="24" t="s">
        <v>1179</v>
      </c>
      <c r="G870" s="17">
        <v>4</v>
      </c>
      <c r="I870" s="79" t="s">
        <v>1413</v>
      </c>
      <c r="J870" s="32"/>
      <c r="K870" s="32"/>
      <c r="L870" s="32"/>
      <c r="M870" s="32"/>
      <c r="N870" s="32"/>
      <c r="O870" s="32"/>
      <c r="P870" s="32">
        <v>4</v>
      </c>
      <c r="Q870" s="32"/>
      <c r="R870" s="46"/>
      <c r="S870" s="46"/>
      <c r="T870" s="46">
        <f t="shared" si="10"/>
        <v>4</v>
      </c>
    </row>
    <row r="871" spans="3:20" x14ac:dyDescent="0.25">
      <c r="C871" s="90">
        <v>33480</v>
      </c>
      <c r="D871" s="84" t="s">
        <v>196</v>
      </c>
      <c r="E871" s="85" t="s">
        <v>1111</v>
      </c>
      <c r="F871" s="24" t="s">
        <v>942</v>
      </c>
      <c r="G871" s="17">
        <v>4</v>
      </c>
      <c r="I871" s="79" t="s">
        <v>473</v>
      </c>
      <c r="J871" s="32"/>
      <c r="K871" s="32">
        <v>8</v>
      </c>
      <c r="L871" s="32"/>
      <c r="M871" s="32"/>
      <c r="N871" s="32"/>
      <c r="O871" s="32"/>
      <c r="P871" s="32"/>
      <c r="Q871" s="32"/>
      <c r="R871" s="46"/>
      <c r="S871" s="46"/>
      <c r="T871" s="46">
        <f t="shared" si="10"/>
        <v>8</v>
      </c>
    </row>
    <row r="872" spans="3:20" x14ac:dyDescent="0.25">
      <c r="C872" s="16" t="s">
        <v>1180</v>
      </c>
      <c r="D872" s="84" t="s">
        <v>196</v>
      </c>
      <c r="E872" s="85" t="s">
        <v>1181</v>
      </c>
      <c r="F872" s="24" t="s">
        <v>1182</v>
      </c>
      <c r="G872" s="17">
        <v>4</v>
      </c>
      <c r="I872" s="82" t="s">
        <v>556</v>
      </c>
      <c r="J872" s="33"/>
      <c r="K872" s="33">
        <v>4</v>
      </c>
      <c r="L872" s="33"/>
      <c r="M872" s="33"/>
      <c r="N872" s="33"/>
      <c r="O872" s="33"/>
      <c r="P872" s="33"/>
      <c r="Q872" s="49"/>
      <c r="R872" s="50"/>
      <c r="S872" s="49"/>
      <c r="T872" s="46">
        <f t="shared" si="10"/>
        <v>4</v>
      </c>
    </row>
    <row r="873" spans="3:20" x14ac:dyDescent="0.25">
      <c r="C873" s="16" t="s">
        <v>1180</v>
      </c>
      <c r="D873" s="84" t="s">
        <v>196</v>
      </c>
      <c r="E873" s="85" t="s">
        <v>1181</v>
      </c>
      <c r="F873" s="24" t="s">
        <v>947</v>
      </c>
      <c r="G873" s="17">
        <v>4</v>
      </c>
      <c r="I873" s="82" t="s">
        <v>839</v>
      </c>
      <c r="J873" s="33">
        <v>4</v>
      </c>
      <c r="K873" s="33">
        <v>4</v>
      </c>
      <c r="L873" s="33"/>
      <c r="M873" s="33"/>
      <c r="N873" s="33"/>
      <c r="O873" s="33"/>
      <c r="P873" s="33">
        <v>4</v>
      </c>
      <c r="Q873" s="49">
        <v>8</v>
      </c>
      <c r="R873" s="50"/>
      <c r="S873" s="49"/>
      <c r="T873" s="46">
        <f t="shared" ref="T873:T936" si="11">SUM(J873:S873)</f>
        <v>20</v>
      </c>
    </row>
    <row r="874" spans="3:20" x14ac:dyDescent="0.25">
      <c r="C874" s="16" t="s">
        <v>1183</v>
      </c>
      <c r="D874" s="84" t="s">
        <v>899</v>
      </c>
      <c r="E874" s="85" t="s">
        <v>884</v>
      </c>
      <c r="F874" s="24" t="s">
        <v>194</v>
      </c>
      <c r="G874" s="17">
        <v>4</v>
      </c>
      <c r="I874" s="79" t="s">
        <v>1179</v>
      </c>
      <c r="J874" s="32"/>
      <c r="K874" s="32">
        <v>4</v>
      </c>
      <c r="L874" s="32"/>
      <c r="M874" s="32"/>
      <c r="N874" s="32"/>
      <c r="O874" s="32"/>
      <c r="P874" s="32"/>
      <c r="Q874" s="32"/>
      <c r="R874" s="46"/>
      <c r="S874" s="46"/>
      <c r="T874" s="46">
        <f t="shared" si="11"/>
        <v>4</v>
      </c>
    </row>
    <row r="875" spans="3:20" x14ac:dyDescent="0.25">
      <c r="C875" s="16" t="s">
        <v>1183</v>
      </c>
      <c r="D875" s="84" t="s">
        <v>899</v>
      </c>
      <c r="E875" s="85" t="s">
        <v>884</v>
      </c>
      <c r="F875" s="24" t="s">
        <v>361</v>
      </c>
      <c r="G875" s="17">
        <v>4</v>
      </c>
      <c r="I875" s="79" t="s">
        <v>1101</v>
      </c>
      <c r="J875" s="32">
        <v>4</v>
      </c>
      <c r="K875" s="32">
        <v>4</v>
      </c>
      <c r="L875" s="32">
        <v>8</v>
      </c>
      <c r="M875" s="32"/>
      <c r="N875" s="32">
        <v>4</v>
      </c>
      <c r="O875" s="32"/>
      <c r="P875" s="32"/>
      <c r="Q875" s="32"/>
      <c r="R875" s="46"/>
      <c r="S875" s="46"/>
      <c r="T875" s="46">
        <f t="shared" si="11"/>
        <v>20</v>
      </c>
    </row>
    <row r="876" spans="3:20" x14ac:dyDescent="0.25">
      <c r="C876" s="16" t="s">
        <v>1184</v>
      </c>
      <c r="D876" s="84" t="s">
        <v>68</v>
      </c>
      <c r="E876" s="85" t="s">
        <v>1185</v>
      </c>
      <c r="F876" s="24" t="s">
        <v>361</v>
      </c>
      <c r="G876" s="17">
        <v>4</v>
      </c>
      <c r="I876" s="82" t="s">
        <v>521</v>
      </c>
      <c r="J876" s="33">
        <v>4</v>
      </c>
      <c r="K876" s="33">
        <v>4</v>
      </c>
      <c r="L876" s="33">
        <v>8</v>
      </c>
      <c r="M876" s="33">
        <v>4</v>
      </c>
      <c r="N876" s="33"/>
      <c r="O876" s="33"/>
      <c r="P876" s="33"/>
      <c r="Q876" s="49"/>
      <c r="R876" s="50"/>
      <c r="S876" s="49"/>
      <c r="T876" s="46">
        <f t="shared" si="11"/>
        <v>20</v>
      </c>
    </row>
    <row r="877" spans="3:20" x14ac:dyDescent="0.25">
      <c r="C877" s="16" t="s">
        <v>1186</v>
      </c>
      <c r="D877" s="84" t="s">
        <v>294</v>
      </c>
      <c r="E877" s="85" t="s">
        <v>884</v>
      </c>
      <c r="F877" s="24" t="s">
        <v>806</v>
      </c>
      <c r="G877" s="17">
        <v>4</v>
      </c>
      <c r="I877" s="79" t="s">
        <v>1357</v>
      </c>
      <c r="J877" s="32"/>
      <c r="K877" s="32"/>
      <c r="L877" s="32"/>
      <c r="M877" s="32"/>
      <c r="N877" s="32"/>
      <c r="O877" s="32">
        <v>4</v>
      </c>
      <c r="P877" s="32"/>
      <c r="Q877" s="32"/>
      <c r="R877" s="46"/>
      <c r="S877" s="46"/>
      <c r="T877" s="46">
        <f t="shared" si="11"/>
        <v>4</v>
      </c>
    </row>
    <row r="878" spans="3:20" x14ac:dyDescent="0.25">
      <c r="C878" s="16" t="s">
        <v>1186</v>
      </c>
      <c r="D878" s="84" t="s">
        <v>294</v>
      </c>
      <c r="E878" s="85" t="s">
        <v>884</v>
      </c>
      <c r="F878" s="24" t="s">
        <v>916</v>
      </c>
      <c r="G878" s="17">
        <v>4</v>
      </c>
      <c r="I878" s="82" t="s">
        <v>1005</v>
      </c>
      <c r="J878" s="33">
        <v>4</v>
      </c>
      <c r="K878" s="33"/>
      <c r="L878" s="33"/>
      <c r="M878" s="33"/>
      <c r="N878" s="33">
        <v>8</v>
      </c>
      <c r="O878" s="33"/>
      <c r="P878" s="33">
        <v>4</v>
      </c>
      <c r="Q878" s="49"/>
      <c r="R878" s="50"/>
      <c r="S878" s="49"/>
      <c r="T878" s="46">
        <f t="shared" si="11"/>
        <v>16</v>
      </c>
    </row>
    <row r="879" spans="3:20" x14ac:dyDescent="0.25">
      <c r="C879" s="16" t="s">
        <v>1187</v>
      </c>
      <c r="D879" s="84" t="s">
        <v>294</v>
      </c>
      <c r="E879" s="85" t="s">
        <v>1188</v>
      </c>
      <c r="F879" s="24" t="s">
        <v>176</v>
      </c>
      <c r="G879" s="17">
        <v>4</v>
      </c>
      <c r="I879" s="79" t="s">
        <v>1243</v>
      </c>
      <c r="J879" s="32"/>
      <c r="K879" s="32"/>
      <c r="L879" s="32">
        <v>4</v>
      </c>
      <c r="M879" s="32"/>
      <c r="N879" s="32"/>
      <c r="O879" s="32"/>
      <c r="P879" s="32"/>
      <c r="Q879" s="32"/>
      <c r="R879" s="46"/>
      <c r="S879" s="46"/>
      <c r="T879" s="46">
        <f t="shared" si="11"/>
        <v>4</v>
      </c>
    </row>
    <row r="880" spans="3:20" x14ac:dyDescent="0.25">
      <c r="C880" s="16" t="s">
        <v>1187</v>
      </c>
      <c r="D880" s="84" t="s">
        <v>294</v>
      </c>
      <c r="E880" s="85" t="s">
        <v>1188</v>
      </c>
      <c r="F880" s="24" t="s">
        <v>1115</v>
      </c>
      <c r="G880" s="17">
        <v>4</v>
      </c>
      <c r="I880" s="82" t="s">
        <v>825</v>
      </c>
      <c r="J880" s="33">
        <v>4</v>
      </c>
      <c r="K880" s="33"/>
      <c r="L880" s="33"/>
      <c r="M880" s="33">
        <v>4</v>
      </c>
      <c r="N880" s="33"/>
      <c r="O880" s="33"/>
      <c r="P880" s="33"/>
      <c r="Q880" s="49"/>
      <c r="R880" s="50"/>
      <c r="S880" s="49"/>
      <c r="T880" s="46">
        <f t="shared" si="11"/>
        <v>8</v>
      </c>
    </row>
    <row r="881" spans="3:20" x14ac:dyDescent="0.25">
      <c r="C881" s="16" t="s">
        <v>1189</v>
      </c>
      <c r="D881" s="84" t="s">
        <v>4</v>
      </c>
      <c r="E881" s="85" t="s">
        <v>395</v>
      </c>
      <c r="F881" s="24" t="s">
        <v>1093</v>
      </c>
      <c r="G881" s="17">
        <v>4</v>
      </c>
      <c r="I881" s="79" t="s">
        <v>1115</v>
      </c>
      <c r="J881" s="32">
        <v>4</v>
      </c>
      <c r="K881" s="32">
        <v>16</v>
      </c>
      <c r="L881" s="32"/>
      <c r="M881" s="32"/>
      <c r="N881" s="32"/>
      <c r="O881" s="32"/>
      <c r="P881" s="32"/>
      <c r="Q881" s="32"/>
      <c r="R881" s="46"/>
      <c r="S881" s="46"/>
      <c r="T881" s="46">
        <f t="shared" si="11"/>
        <v>20</v>
      </c>
    </row>
    <row r="882" spans="3:20" x14ac:dyDescent="0.25">
      <c r="C882" s="16" t="s">
        <v>1190</v>
      </c>
      <c r="D882" s="84" t="s">
        <v>196</v>
      </c>
      <c r="E882" s="85" t="s">
        <v>884</v>
      </c>
      <c r="F882" s="24" t="s">
        <v>521</v>
      </c>
      <c r="G882" s="17">
        <v>4</v>
      </c>
      <c r="I882" s="82" t="s">
        <v>443</v>
      </c>
      <c r="J882" s="33"/>
      <c r="K882" s="33"/>
      <c r="L882" s="33"/>
      <c r="M882" s="33"/>
      <c r="N882" s="33">
        <v>4</v>
      </c>
      <c r="O882" s="33"/>
      <c r="P882" s="33"/>
      <c r="Q882" s="49"/>
      <c r="R882" s="50"/>
      <c r="S882" s="49"/>
      <c r="T882" s="46">
        <f t="shared" si="11"/>
        <v>4</v>
      </c>
    </row>
    <row r="883" spans="3:20" x14ac:dyDescent="0.25">
      <c r="C883" s="16" t="s">
        <v>1190</v>
      </c>
      <c r="D883" s="84" t="s">
        <v>196</v>
      </c>
      <c r="E883" s="85" t="s">
        <v>884</v>
      </c>
      <c r="F883" s="24" t="s">
        <v>199</v>
      </c>
      <c r="G883" s="17">
        <v>4</v>
      </c>
      <c r="I883" s="79" t="s">
        <v>1403</v>
      </c>
      <c r="J883" s="32"/>
      <c r="K883" s="32"/>
      <c r="L883" s="32"/>
      <c r="M883" s="32"/>
      <c r="N883" s="32"/>
      <c r="O883" s="32"/>
      <c r="P883" s="32">
        <v>4</v>
      </c>
      <c r="Q883" s="32"/>
      <c r="R883" s="46"/>
      <c r="S883" s="46"/>
      <c r="T883" s="46">
        <f t="shared" si="11"/>
        <v>4</v>
      </c>
    </row>
    <row r="884" spans="3:20" x14ac:dyDescent="0.25">
      <c r="C884" s="16" t="s">
        <v>1191</v>
      </c>
      <c r="D884" s="84" t="s">
        <v>110</v>
      </c>
      <c r="E884" s="85" t="s">
        <v>951</v>
      </c>
      <c r="F884" s="24" t="s">
        <v>361</v>
      </c>
      <c r="G884" s="17">
        <v>4</v>
      </c>
      <c r="I884" s="82" t="s">
        <v>1013</v>
      </c>
      <c r="J884" s="33">
        <v>12</v>
      </c>
      <c r="K884" s="33">
        <v>4</v>
      </c>
      <c r="L884" s="33"/>
      <c r="M884" s="33"/>
      <c r="N884" s="33"/>
      <c r="O884" s="33"/>
      <c r="P884" s="33"/>
      <c r="Q884" s="49"/>
      <c r="R884" s="50"/>
      <c r="S884" s="49"/>
      <c r="T884" s="46">
        <f t="shared" si="11"/>
        <v>16</v>
      </c>
    </row>
    <row r="885" spans="3:20" x14ac:dyDescent="0.25">
      <c r="C885" s="16" t="s">
        <v>1192</v>
      </c>
      <c r="D885" s="84" t="s">
        <v>139</v>
      </c>
      <c r="E885" s="85" t="s">
        <v>884</v>
      </c>
      <c r="F885" s="24" t="s">
        <v>573</v>
      </c>
      <c r="G885" s="17">
        <v>4</v>
      </c>
      <c r="I885" s="79" t="s">
        <v>1142</v>
      </c>
      <c r="J885" s="32"/>
      <c r="K885" s="32">
        <v>4</v>
      </c>
      <c r="L885" s="32"/>
      <c r="M885" s="32"/>
      <c r="N885" s="32"/>
      <c r="O885" s="32"/>
      <c r="P885" s="32"/>
      <c r="Q885" s="32"/>
      <c r="R885" s="46"/>
      <c r="S885" s="46"/>
      <c r="T885" s="46">
        <f t="shared" si="11"/>
        <v>4</v>
      </c>
    </row>
    <row r="886" spans="3:20" x14ac:dyDescent="0.25">
      <c r="C886" s="16" t="s">
        <v>1192</v>
      </c>
      <c r="D886" s="84" t="s">
        <v>139</v>
      </c>
      <c r="E886" s="85" t="s">
        <v>884</v>
      </c>
      <c r="F886" s="24" t="s">
        <v>1193</v>
      </c>
      <c r="G886" s="17">
        <v>4</v>
      </c>
      <c r="I886" s="79" t="s">
        <v>752</v>
      </c>
      <c r="J886" s="32"/>
      <c r="K886" s="32"/>
      <c r="L886" s="32"/>
      <c r="M886" s="32"/>
      <c r="N886" s="32"/>
      <c r="O886" s="32"/>
      <c r="P886" s="32"/>
      <c r="Q886" s="32">
        <v>8</v>
      </c>
      <c r="R886" s="46"/>
      <c r="S886" s="46"/>
      <c r="T886" s="46">
        <f t="shared" si="11"/>
        <v>8</v>
      </c>
    </row>
    <row r="887" spans="3:20" x14ac:dyDescent="0.25">
      <c r="C887" s="6"/>
      <c r="D887" s="7"/>
      <c r="E887" s="88">
        <v>1992</v>
      </c>
      <c r="F887" s="8"/>
      <c r="G887" s="7"/>
      <c r="I887" s="82" t="s">
        <v>985</v>
      </c>
      <c r="J887" s="33">
        <v>4</v>
      </c>
      <c r="K887" s="33"/>
      <c r="L887" s="33"/>
      <c r="M887" s="33"/>
      <c r="N887" s="33"/>
      <c r="O887" s="33"/>
      <c r="P887" s="33"/>
      <c r="Q887" s="49"/>
      <c r="R887" s="50"/>
      <c r="S887" s="49"/>
      <c r="T887" s="46">
        <f t="shared" si="11"/>
        <v>4</v>
      </c>
    </row>
    <row r="888" spans="3:20" x14ac:dyDescent="0.25">
      <c r="C888" s="90">
        <v>33604</v>
      </c>
      <c r="D888" s="84" t="s">
        <v>1194</v>
      </c>
      <c r="E888" s="85" t="s">
        <v>1195</v>
      </c>
      <c r="F888" s="24" t="s">
        <v>515</v>
      </c>
      <c r="G888" s="17">
        <v>4</v>
      </c>
      <c r="I888" s="79" t="s">
        <v>1253</v>
      </c>
      <c r="J888" s="32"/>
      <c r="K888" s="32"/>
      <c r="L888" s="32">
        <v>4</v>
      </c>
      <c r="M888" s="32"/>
      <c r="N888" s="32"/>
      <c r="O888" s="32"/>
      <c r="P888" s="32"/>
      <c r="Q888" s="32"/>
      <c r="R888" s="46"/>
      <c r="S888" s="46"/>
      <c r="T888" s="46">
        <f t="shared" si="11"/>
        <v>4</v>
      </c>
    </row>
    <row r="889" spans="3:20" x14ac:dyDescent="0.25">
      <c r="C889" s="16" t="s">
        <v>1196</v>
      </c>
      <c r="D889" s="84" t="s">
        <v>196</v>
      </c>
      <c r="E889" s="85" t="s">
        <v>1197</v>
      </c>
      <c r="F889" s="24" t="s">
        <v>550</v>
      </c>
      <c r="G889" s="17">
        <v>4</v>
      </c>
      <c r="I889" s="79" t="s">
        <v>1305</v>
      </c>
      <c r="J889" s="32"/>
      <c r="K889" s="32"/>
      <c r="L889" s="32"/>
      <c r="M889" s="32">
        <v>4</v>
      </c>
      <c r="N889" s="32"/>
      <c r="O889" s="32"/>
      <c r="P889" s="32"/>
      <c r="Q889" s="32"/>
      <c r="R889" s="46"/>
      <c r="S889" s="46"/>
      <c r="T889" s="46">
        <f t="shared" si="11"/>
        <v>4</v>
      </c>
    </row>
    <row r="890" spans="3:20" x14ac:dyDescent="0.25">
      <c r="C890" s="16" t="s">
        <v>1198</v>
      </c>
      <c r="D890" s="84" t="s">
        <v>4</v>
      </c>
      <c r="E890" s="85" t="s">
        <v>1199</v>
      </c>
      <c r="F890" s="24" t="s">
        <v>1200</v>
      </c>
      <c r="G890" s="17">
        <v>4</v>
      </c>
      <c r="I890" s="79" t="s">
        <v>1163</v>
      </c>
      <c r="J890" s="32"/>
      <c r="K890" s="32">
        <v>8</v>
      </c>
      <c r="L890" s="32">
        <v>4</v>
      </c>
      <c r="M890" s="32"/>
      <c r="N890" s="32"/>
      <c r="O890" s="32"/>
      <c r="P890" s="32"/>
      <c r="Q890" s="32"/>
      <c r="R890" s="46"/>
      <c r="S890" s="46"/>
      <c r="T890" s="46">
        <f t="shared" si="11"/>
        <v>12</v>
      </c>
    </row>
    <row r="891" spans="3:20" x14ac:dyDescent="0.25">
      <c r="C891" s="16" t="s">
        <v>1201</v>
      </c>
      <c r="D891" s="84" t="s">
        <v>68</v>
      </c>
      <c r="E891" s="85" t="s">
        <v>828</v>
      </c>
      <c r="F891" s="24" t="s">
        <v>1202</v>
      </c>
      <c r="G891" s="17">
        <v>4</v>
      </c>
      <c r="I891" s="79" t="s">
        <v>1453</v>
      </c>
      <c r="J891" s="32"/>
      <c r="K891" s="32"/>
      <c r="L891" s="32"/>
      <c r="M891" s="32"/>
      <c r="N891" s="32"/>
      <c r="O891" s="32"/>
      <c r="P891" s="32"/>
      <c r="Q891" s="32">
        <v>4</v>
      </c>
      <c r="R891" s="46"/>
      <c r="S891" s="46"/>
      <c r="T891" s="46">
        <f t="shared" si="11"/>
        <v>4</v>
      </c>
    </row>
    <row r="892" spans="3:20" x14ac:dyDescent="0.25">
      <c r="C892" s="16" t="s">
        <v>1201</v>
      </c>
      <c r="D892" s="84" t="s">
        <v>68</v>
      </c>
      <c r="E892" s="85" t="s">
        <v>828</v>
      </c>
      <c r="F892" s="24" t="s">
        <v>947</v>
      </c>
      <c r="G892" s="17">
        <v>4</v>
      </c>
      <c r="I892" s="82" t="s">
        <v>465</v>
      </c>
      <c r="J892" s="33">
        <v>4</v>
      </c>
      <c r="K892" s="33"/>
      <c r="L892" s="33"/>
      <c r="M892" s="33"/>
      <c r="N892" s="33"/>
      <c r="O892" s="33"/>
      <c r="P892" s="33"/>
      <c r="Q892" s="49"/>
      <c r="R892" s="50"/>
      <c r="S892" s="49"/>
      <c r="T892" s="46">
        <f t="shared" si="11"/>
        <v>4</v>
      </c>
    </row>
    <row r="893" spans="3:20" x14ac:dyDescent="0.25">
      <c r="C893" s="16" t="s">
        <v>1203</v>
      </c>
      <c r="D893" s="84" t="s">
        <v>899</v>
      </c>
      <c r="E893" s="85" t="s">
        <v>1188</v>
      </c>
      <c r="F893" s="24" t="s">
        <v>252</v>
      </c>
      <c r="G893" s="17">
        <v>4</v>
      </c>
      <c r="I893" s="79" t="s">
        <v>1296</v>
      </c>
      <c r="J893" s="32"/>
      <c r="K893" s="32"/>
      <c r="L893" s="32"/>
      <c r="M893" s="32">
        <v>4</v>
      </c>
      <c r="N893" s="32"/>
      <c r="O893" s="32"/>
      <c r="P893" s="32"/>
      <c r="Q893" s="32"/>
      <c r="R893" s="46"/>
      <c r="S893" s="46"/>
      <c r="T893" s="46">
        <f t="shared" si="11"/>
        <v>4</v>
      </c>
    </row>
    <row r="894" spans="3:20" x14ac:dyDescent="0.25">
      <c r="C894" s="16" t="s">
        <v>1203</v>
      </c>
      <c r="D894" s="84" t="s">
        <v>899</v>
      </c>
      <c r="E894" s="85" t="s">
        <v>1188</v>
      </c>
      <c r="F894" s="24" t="s">
        <v>1137</v>
      </c>
      <c r="G894" s="17">
        <v>4</v>
      </c>
      <c r="I894" s="79" t="s">
        <v>252</v>
      </c>
      <c r="J894" s="32">
        <v>8</v>
      </c>
      <c r="K894" s="32">
        <v>4</v>
      </c>
      <c r="L894" s="32">
        <v>8</v>
      </c>
      <c r="M894" s="32"/>
      <c r="N894" s="32">
        <v>4</v>
      </c>
      <c r="O894" s="32">
        <v>8</v>
      </c>
      <c r="P894" s="32">
        <v>4</v>
      </c>
      <c r="Q894" s="32"/>
      <c r="R894" s="46"/>
      <c r="S894" s="46"/>
      <c r="T894" s="46">
        <f t="shared" si="11"/>
        <v>36</v>
      </c>
    </row>
    <row r="895" spans="3:20" x14ac:dyDescent="0.25">
      <c r="C895" s="16" t="s">
        <v>1204</v>
      </c>
      <c r="D895" s="84" t="s">
        <v>110</v>
      </c>
      <c r="E895" s="85" t="s">
        <v>1205</v>
      </c>
      <c r="F895" s="24" t="s">
        <v>346</v>
      </c>
      <c r="G895" s="17">
        <v>4</v>
      </c>
      <c r="I895" s="79" t="s">
        <v>1363</v>
      </c>
      <c r="J895" s="32"/>
      <c r="K895" s="32"/>
      <c r="L895" s="32"/>
      <c r="M895" s="32"/>
      <c r="N895" s="32"/>
      <c r="O895" s="32">
        <v>4</v>
      </c>
      <c r="P895" s="32"/>
      <c r="Q895" s="32"/>
      <c r="R895" s="46"/>
      <c r="S895" s="46"/>
      <c r="T895" s="46">
        <f t="shared" si="11"/>
        <v>4</v>
      </c>
    </row>
    <row r="896" spans="3:20" x14ac:dyDescent="0.25">
      <c r="C896" s="16" t="s">
        <v>1206</v>
      </c>
      <c r="D896" s="84" t="s">
        <v>294</v>
      </c>
      <c r="E896" s="85" t="s">
        <v>1207</v>
      </c>
      <c r="F896" s="24" t="s">
        <v>1208</v>
      </c>
      <c r="G896" s="17">
        <v>4</v>
      </c>
      <c r="I896" s="79" t="s">
        <v>1365</v>
      </c>
      <c r="J896" s="32"/>
      <c r="K896" s="32"/>
      <c r="L896" s="32"/>
      <c r="M896" s="32"/>
      <c r="N896" s="32"/>
      <c r="O896" s="32">
        <v>4</v>
      </c>
      <c r="P896" s="32"/>
      <c r="Q896" s="32"/>
      <c r="R896" s="46"/>
      <c r="S896" s="46"/>
      <c r="T896" s="46">
        <f t="shared" si="11"/>
        <v>4</v>
      </c>
    </row>
    <row r="897" spans="3:20" x14ac:dyDescent="0.25">
      <c r="C897" s="16" t="s">
        <v>1206</v>
      </c>
      <c r="D897" s="84" t="s">
        <v>294</v>
      </c>
      <c r="E897" s="85" t="s">
        <v>1207</v>
      </c>
      <c r="F897" s="24" t="s">
        <v>1209</v>
      </c>
      <c r="G897" s="17">
        <v>4</v>
      </c>
      <c r="I897" s="79" t="s">
        <v>1325</v>
      </c>
      <c r="J897" s="32"/>
      <c r="K897" s="32"/>
      <c r="L897" s="32"/>
      <c r="M897" s="32"/>
      <c r="N897" s="32">
        <v>4</v>
      </c>
      <c r="O897" s="32"/>
      <c r="P897" s="32"/>
      <c r="Q897" s="32"/>
      <c r="R897" s="46"/>
      <c r="S897" s="46"/>
      <c r="T897" s="46">
        <f t="shared" si="11"/>
        <v>4</v>
      </c>
    </row>
    <row r="898" spans="3:20" x14ac:dyDescent="0.25">
      <c r="C898" s="16" t="s">
        <v>1206</v>
      </c>
      <c r="D898" s="84" t="s">
        <v>294</v>
      </c>
      <c r="E898" s="85" t="s">
        <v>1207</v>
      </c>
      <c r="F898" s="24" t="s">
        <v>1072</v>
      </c>
      <c r="G898" s="17">
        <v>4</v>
      </c>
      <c r="I898" s="79" t="s">
        <v>1077</v>
      </c>
      <c r="J898" s="32">
        <v>4</v>
      </c>
      <c r="K898" s="32"/>
      <c r="L898" s="32"/>
      <c r="M898" s="32"/>
      <c r="N898" s="32"/>
      <c r="O898" s="32"/>
      <c r="P898" s="32"/>
      <c r="Q898" s="32"/>
      <c r="R898" s="46"/>
      <c r="S898" s="46"/>
      <c r="T898" s="46">
        <f t="shared" si="11"/>
        <v>4</v>
      </c>
    </row>
    <row r="899" spans="3:20" x14ac:dyDescent="0.25">
      <c r="C899" s="16" t="s">
        <v>1206</v>
      </c>
      <c r="D899" s="84" t="s">
        <v>294</v>
      </c>
      <c r="E899" s="85" t="s">
        <v>1207</v>
      </c>
      <c r="F899" s="24" t="s">
        <v>1210</v>
      </c>
      <c r="G899" s="17">
        <v>4</v>
      </c>
      <c r="I899" s="79" t="s">
        <v>2035</v>
      </c>
      <c r="J899" s="32"/>
      <c r="K899" s="32"/>
      <c r="L899" s="32"/>
      <c r="M899" s="32"/>
      <c r="N899" s="32"/>
      <c r="O899" s="32"/>
      <c r="P899" s="32"/>
      <c r="Q899" s="32">
        <v>4</v>
      </c>
      <c r="R899" s="46"/>
      <c r="S899" s="46"/>
      <c r="T899" s="46">
        <f t="shared" si="11"/>
        <v>4</v>
      </c>
    </row>
    <row r="900" spans="3:20" x14ac:dyDescent="0.25">
      <c r="C900" s="16" t="s">
        <v>1206</v>
      </c>
      <c r="D900" s="84" t="s">
        <v>294</v>
      </c>
      <c r="E900" s="85" t="s">
        <v>1207</v>
      </c>
      <c r="F900" s="24" t="s">
        <v>1211</v>
      </c>
      <c r="G900" s="17">
        <v>4</v>
      </c>
      <c r="I900" s="79" t="s">
        <v>1132</v>
      </c>
      <c r="J900" s="32">
        <v>4</v>
      </c>
      <c r="K900" s="32"/>
      <c r="L900" s="32"/>
      <c r="M900" s="32"/>
      <c r="N900" s="32"/>
      <c r="O900" s="32"/>
      <c r="P900" s="32"/>
      <c r="Q900" s="32"/>
      <c r="R900" s="46"/>
      <c r="S900" s="46"/>
      <c r="T900" s="46">
        <f t="shared" si="11"/>
        <v>4</v>
      </c>
    </row>
    <row r="901" spans="3:20" x14ac:dyDescent="0.25">
      <c r="C901" s="16" t="s">
        <v>1206</v>
      </c>
      <c r="D901" s="84" t="s">
        <v>294</v>
      </c>
      <c r="E901" s="85" t="s">
        <v>1212</v>
      </c>
      <c r="F901" s="24" t="s">
        <v>1148</v>
      </c>
      <c r="G901" s="17">
        <v>4</v>
      </c>
      <c r="I901" s="79" t="s">
        <v>1200</v>
      </c>
      <c r="J901" s="32"/>
      <c r="K901" s="32"/>
      <c r="L901" s="32">
        <v>4</v>
      </c>
      <c r="M901" s="32"/>
      <c r="N901" s="32"/>
      <c r="O901" s="32"/>
      <c r="P901" s="32"/>
      <c r="Q901" s="32"/>
      <c r="R901" s="46"/>
      <c r="S901" s="46"/>
      <c r="T901" s="46">
        <f t="shared" si="11"/>
        <v>4</v>
      </c>
    </row>
    <row r="902" spans="3:20" x14ac:dyDescent="0.25">
      <c r="C902" s="16" t="s">
        <v>1206</v>
      </c>
      <c r="D902" s="84" t="s">
        <v>294</v>
      </c>
      <c r="E902" s="85" t="s">
        <v>1212</v>
      </c>
      <c r="F902" s="24" t="s">
        <v>1149</v>
      </c>
      <c r="G902" s="17">
        <v>4</v>
      </c>
      <c r="I902" s="82" t="s">
        <v>720</v>
      </c>
      <c r="J902" s="33">
        <v>4</v>
      </c>
      <c r="K902" s="33">
        <v>4</v>
      </c>
      <c r="L902" s="33"/>
      <c r="M902" s="33"/>
      <c r="N902" s="33"/>
      <c r="O902" s="33"/>
      <c r="P902" s="33">
        <v>4</v>
      </c>
      <c r="Q902" s="49"/>
      <c r="R902" s="50"/>
      <c r="S902" s="49"/>
      <c r="T902" s="46">
        <f t="shared" si="11"/>
        <v>12</v>
      </c>
    </row>
    <row r="903" spans="3:20" x14ac:dyDescent="0.25">
      <c r="C903" s="16" t="s">
        <v>1206</v>
      </c>
      <c r="D903" s="84" t="s">
        <v>294</v>
      </c>
      <c r="E903" s="85" t="s">
        <v>1212</v>
      </c>
      <c r="F903" s="24" t="s">
        <v>1150</v>
      </c>
      <c r="G903" s="17">
        <v>4</v>
      </c>
      <c r="I903" s="79" t="s">
        <v>2028</v>
      </c>
      <c r="J903" s="32">
        <v>4</v>
      </c>
      <c r="K903" s="32"/>
      <c r="L903" s="32">
        <v>8</v>
      </c>
      <c r="M903" s="32"/>
      <c r="N903" s="32"/>
      <c r="O903" s="32"/>
      <c r="P903" s="32"/>
      <c r="Q903" s="32"/>
      <c r="R903" s="46"/>
      <c r="S903" s="46">
        <v>4</v>
      </c>
      <c r="T903" s="46">
        <f t="shared" si="11"/>
        <v>16</v>
      </c>
    </row>
    <row r="904" spans="3:20" x14ac:dyDescent="0.25">
      <c r="C904" s="16" t="s">
        <v>1206</v>
      </c>
      <c r="D904" s="84" t="s">
        <v>294</v>
      </c>
      <c r="E904" s="85" t="s">
        <v>1212</v>
      </c>
      <c r="F904" s="24" t="s">
        <v>1151</v>
      </c>
      <c r="G904" s="17">
        <v>4</v>
      </c>
      <c r="I904" s="79" t="s">
        <v>1371</v>
      </c>
      <c r="J904" s="32"/>
      <c r="K904" s="32"/>
      <c r="L904" s="32"/>
      <c r="M904" s="32"/>
      <c r="N904" s="32"/>
      <c r="O904" s="32">
        <v>4</v>
      </c>
      <c r="P904" s="32"/>
      <c r="Q904" s="32"/>
      <c r="R904" s="46"/>
      <c r="S904" s="46"/>
      <c r="T904" s="46">
        <f t="shared" si="11"/>
        <v>4</v>
      </c>
    </row>
    <row r="905" spans="3:20" x14ac:dyDescent="0.25">
      <c r="C905" s="16" t="s">
        <v>1206</v>
      </c>
      <c r="D905" s="84" t="s">
        <v>294</v>
      </c>
      <c r="E905" s="85" t="s">
        <v>1213</v>
      </c>
      <c r="F905" s="24" t="s">
        <v>1214</v>
      </c>
      <c r="G905" s="17">
        <v>4</v>
      </c>
      <c r="I905" s="79" t="s">
        <v>1151</v>
      </c>
      <c r="J905" s="32"/>
      <c r="K905" s="32">
        <v>8</v>
      </c>
      <c r="L905" s="32">
        <v>4</v>
      </c>
      <c r="M905" s="32"/>
      <c r="N905" s="32"/>
      <c r="O905" s="32">
        <v>4</v>
      </c>
      <c r="P905" s="32"/>
      <c r="Q905" s="32"/>
      <c r="R905" s="46"/>
      <c r="S905" s="46"/>
      <c r="T905" s="46">
        <f t="shared" si="11"/>
        <v>16</v>
      </c>
    </row>
    <row r="906" spans="3:20" x14ac:dyDescent="0.25">
      <c r="C906" s="16" t="s">
        <v>1206</v>
      </c>
      <c r="D906" s="84" t="s">
        <v>294</v>
      </c>
      <c r="E906" s="85" t="s">
        <v>1213</v>
      </c>
      <c r="F906" s="24" t="s">
        <v>564</v>
      </c>
      <c r="G906" s="17">
        <v>4</v>
      </c>
      <c r="I906" s="80" t="s">
        <v>248</v>
      </c>
      <c r="J906" s="32"/>
      <c r="K906" s="32"/>
      <c r="L906" s="32"/>
      <c r="M906" s="32">
        <v>7</v>
      </c>
      <c r="N906" s="32"/>
      <c r="O906" s="32"/>
      <c r="P906" s="32"/>
      <c r="Q906" s="32"/>
      <c r="R906" s="46"/>
      <c r="S906" s="46"/>
      <c r="T906" s="46">
        <f t="shared" si="11"/>
        <v>7</v>
      </c>
    </row>
    <row r="907" spans="3:20" x14ac:dyDescent="0.25">
      <c r="C907" s="16" t="s">
        <v>1206</v>
      </c>
      <c r="D907" s="84" t="s">
        <v>294</v>
      </c>
      <c r="E907" s="85" t="s">
        <v>1213</v>
      </c>
      <c r="F907" s="24" t="s">
        <v>1101</v>
      </c>
      <c r="G907" s="17">
        <v>4</v>
      </c>
      <c r="I907" s="79" t="s">
        <v>1259</v>
      </c>
      <c r="J907" s="32"/>
      <c r="K907" s="32"/>
      <c r="L907" s="32">
        <v>4</v>
      </c>
      <c r="M907" s="32"/>
      <c r="N907" s="32"/>
      <c r="O907" s="32"/>
      <c r="P907" s="32">
        <v>4</v>
      </c>
      <c r="Q907" s="32"/>
      <c r="R907" s="46"/>
      <c r="S907" s="46"/>
      <c r="T907" s="46">
        <f t="shared" si="11"/>
        <v>8</v>
      </c>
    </row>
    <row r="908" spans="3:20" x14ac:dyDescent="0.25">
      <c r="C908" s="16" t="s">
        <v>1206</v>
      </c>
      <c r="D908" s="84" t="s">
        <v>294</v>
      </c>
      <c r="E908" s="85" t="s">
        <v>1215</v>
      </c>
      <c r="F908" s="24" t="s">
        <v>252</v>
      </c>
      <c r="G908" s="17">
        <v>4</v>
      </c>
      <c r="I908" s="79" t="s">
        <v>1285</v>
      </c>
      <c r="J908" s="32"/>
      <c r="K908" s="32"/>
      <c r="L908" s="32"/>
      <c r="M908" s="32">
        <v>4</v>
      </c>
      <c r="N908" s="32"/>
      <c r="O908" s="32"/>
      <c r="P908" s="32"/>
      <c r="Q908" s="32"/>
      <c r="R908" s="46"/>
      <c r="S908" s="46"/>
      <c r="T908" s="46">
        <f t="shared" si="11"/>
        <v>4</v>
      </c>
    </row>
    <row r="909" spans="3:20" x14ac:dyDescent="0.25">
      <c r="C909" s="16" t="s">
        <v>1206</v>
      </c>
      <c r="D909" s="84" t="s">
        <v>294</v>
      </c>
      <c r="E909" s="85" t="s">
        <v>1215</v>
      </c>
      <c r="F909" s="24" t="s">
        <v>1027</v>
      </c>
      <c r="G909" s="17">
        <v>4</v>
      </c>
      <c r="I909" s="79" t="s">
        <v>1481</v>
      </c>
      <c r="J909" s="32"/>
      <c r="K909" s="32"/>
      <c r="L909" s="32"/>
      <c r="M909" s="32"/>
      <c r="N909" s="32"/>
      <c r="O909" s="32"/>
      <c r="P909" s="32"/>
      <c r="Q909" s="32">
        <v>4</v>
      </c>
      <c r="R909" s="46"/>
      <c r="S909" s="46"/>
      <c r="T909" s="46">
        <f t="shared" si="11"/>
        <v>4</v>
      </c>
    </row>
    <row r="910" spans="3:20" x14ac:dyDescent="0.25">
      <c r="C910" s="16" t="s">
        <v>1206</v>
      </c>
      <c r="D910" s="84" t="s">
        <v>294</v>
      </c>
      <c r="E910" s="85" t="s">
        <v>1216</v>
      </c>
      <c r="F910" s="24" t="s">
        <v>1163</v>
      </c>
      <c r="G910" s="17">
        <v>4</v>
      </c>
      <c r="I910" s="82" t="s">
        <v>1010</v>
      </c>
      <c r="J910" s="33"/>
      <c r="K910" s="33"/>
      <c r="L910" s="33">
        <v>4</v>
      </c>
      <c r="M910" s="33"/>
      <c r="N910" s="33"/>
      <c r="O910" s="33"/>
      <c r="P910" s="33"/>
      <c r="Q910" s="49"/>
      <c r="R910" s="50"/>
      <c r="S910" s="49"/>
      <c r="T910" s="46">
        <f t="shared" si="11"/>
        <v>4</v>
      </c>
    </row>
    <row r="911" spans="3:20" x14ac:dyDescent="0.25">
      <c r="C911" s="16" t="s">
        <v>1206</v>
      </c>
      <c r="D911" s="84" t="s">
        <v>294</v>
      </c>
      <c r="E911" s="85" t="s">
        <v>1216</v>
      </c>
      <c r="F911" s="24" t="s">
        <v>1217</v>
      </c>
      <c r="G911" s="17">
        <v>4</v>
      </c>
      <c r="I911" s="79" t="s">
        <v>199</v>
      </c>
      <c r="J911" s="32"/>
      <c r="K911" s="32">
        <v>4</v>
      </c>
      <c r="L911" s="32">
        <v>4</v>
      </c>
      <c r="M911" s="32"/>
      <c r="N911" s="32">
        <v>4</v>
      </c>
      <c r="O911" s="32"/>
      <c r="P911" s="32"/>
      <c r="Q911" s="32"/>
      <c r="R911" s="46"/>
      <c r="S911" s="46"/>
      <c r="T911" s="46">
        <f t="shared" si="11"/>
        <v>12</v>
      </c>
    </row>
    <row r="912" spans="3:20" x14ac:dyDescent="0.25">
      <c r="C912" s="16" t="s">
        <v>1206</v>
      </c>
      <c r="D912" s="84" t="s">
        <v>294</v>
      </c>
      <c r="E912" s="85" t="s">
        <v>1218</v>
      </c>
      <c r="F912" s="24" t="s">
        <v>837</v>
      </c>
      <c r="G912" s="17">
        <v>4</v>
      </c>
      <c r="I912" s="79" t="s">
        <v>1513</v>
      </c>
      <c r="J912" s="32"/>
      <c r="K912" s="32"/>
      <c r="L912" s="32"/>
      <c r="M912" s="32"/>
      <c r="N912" s="32"/>
      <c r="O912" s="32"/>
      <c r="P912" s="32"/>
      <c r="Q912" s="32"/>
      <c r="R912" s="46">
        <v>4</v>
      </c>
      <c r="S912" s="46"/>
      <c r="T912" s="46">
        <f t="shared" si="11"/>
        <v>4</v>
      </c>
    </row>
    <row r="913" spans="3:20" x14ac:dyDescent="0.25">
      <c r="C913" s="16" t="s">
        <v>1206</v>
      </c>
      <c r="D913" s="84" t="s">
        <v>294</v>
      </c>
      <c r="E913" s="85" t="s">
        <v>1218</v>
      </c>
      <c r="F913" s="24" t="s">
        <v>194</v>
      </c>
      <c r="G913" s="17">
        <v>4</v>
      </c>
      <c r="I913" s="79" t="s">
        <v>1417</v>
      </c>
      <c r="J913" s="32"/>
      <c r="K913" s="32"/>
      <c r="L913" s="32"/>
      <c r="M913" s="32"/>
      <c r="N913" s="32"/>
      <c r="O913" s="32"/>
      <c r="P913" s="32">
        <v>4</v>
      </c>
      <c r="Q913" s="32"/>
      <c r="R913" s="46"/>
      <c r="S913" s="46"/>
      <c r="T913" s="46">
        <f t="shared" si="11"/>
        <v>4</v>
      </c>
    </row>
    <row r="914" spans="3:20" x14ac:dyDescent="0.25">
      <c r="C914" s="16" t="s">
        <v>1206</v>
      </c>
      <c r="D914" s="84" t="s">
        <v>294</v>
      </c>
      <c r="E914" s="85" t="s">
        <v>1219</v>
      </c>
      <c r="F914" s="24" t="s">
        <v>1069</v>
      </c>
      <c r="G914" s="17">
        <v>4</v>
      </c>
      <c r="I914" s="79" t="s">
        <v>2029</v>
      </c>
      <c r="J914" s="32"/>
      <c r="K914" s="32"/>
      <c r="L914" s="32"/>
      <c r="M914" s="32"/>
      <c r="N914" s="32">
        <v>4</v>
      </c>
      <c r="O914" s="32"/>
      <c r="P914" s="32"/>
      <c r="Q914" s="32"/>
      <c r="R914" s="46"/>
      <c r="S914" s="46"/>
      <c r="T914" s="46">
        <f t="shared" si="11"/>
        <v>4</v>
      </c>
    </row>
    <row r="915" spans="3:20" x14ac:dyDescent="0.25">
      <c r="C915" s="16" t="s">
        <v>1220</v>
      </c>
      <c r="D915" s="84" t="s">
        <v>899</v>
      </c>
      <c r="E915" s="85" t="s">
        <v>922</v>
      </c>
      <c r="F915" s="24" t="s">
        <v>194</v>
      </c>
      <c r="G915" s="17">
        <v>4</v>
      </c>
      <c r="I915" s="82" t="s">
        <v>947</v>
      </c>
      <c r="J915" s="33"/>
      <c r="K915" s="33">
        <v>4</v>
      </c>
      <c r="L915" s="33">
        <v>4</v>
      </c>
      <c r="M915" s="33"/>
      <c r="N915" s="33">
        <v>4</v>
      </c>
      <c r="O915" s="33"/>
      <c r="P915" s="33"/>
      <c r="Q915" s="49"/>
      <c r="R915" s="50"/>
      <c r="S915" s="49"/>
      <c r="T915" s="46">
        <f t="shared" si="11"/>
        <v>12</v>
      </c>
    </row>
    <row r="916" spans="3:20" x14ac:dyDescent="0.25">
      <c r="C916" s="16" t="s">
        <v>1220</v>
      </c>
      <c r="D916" s="84" t="s">
        <v>899</v>
      </c>
      <c r="E916" s="85" t="s">
        <v>922</v>
      </c>
      <c r="F916" s="24" t="s">
        <v>942</v>
      </c>
      <c r="G916" s="17">
        <v>4</v>
      </c>
      <c r="I916" s="82" t="s">
        <v>879</v>
      </c>
      <c r="J916" s="33"/>
      <c r="K916" s="33"/>
      <c r="L916" s="33"/>
      <c r="M916" s="33"/>
      <c r="N916" s="33">
        <v>4</v>
      </c>
      <c r="O916" s="33">
        <v>4</v>
      </c>
      <c r="P916" s="33"/>
      <c r="Q916" s="49">
        <v>4</v>
      </c>
      <c r="R916" s="50"/>
      <c r="S916" s="49"/>
      <c r="T916" s="46">
        <f t="shared" si="11"/>
        <v>12</v>
      </c>
    </row>
    <row r="917" spans="3:20" x14ac:dyDescent="0.25">
      <c r="C917" s="16" t="s">
        <v>1221</v>
      </c>
      <c r="D917" s="84" t="s">
        <v>196</v>
      </c>
      <c r="E917" s="85" t="s">
        <v>922</v>
      </c>
      <c r="F917" s="24" t="s">
        <v>141</v>
      </c>
      <c r="G917" s="17">
        <v>4</v>
      </c>
      <c r="I917" s="79" t="s">
        <v>2030</v>
      </c>
      <c r="J917" s="32"/>
      <c r="K917" s="32"/>
      <c r="L917" s="32"/>
      <c r="M917" s="32"/>
      <c r="N917" s="32">
        <v>4</v>
      </c>
      <c r="O917" s="32"/>
      <c r="P917" s="32"/>
      <c r="Q917" s="32"/>
      <c r="R917" s="46"/>
      <c r="S917" s="46"/>
      <c r="T917" s="46">
        <f t="shared" si="11"/>
        <v>4</v>
      </c>
    </row>
    <row r="918" spans="3:20" x14ac:dyDescent="0.25">
      <c r="C918" s="16" t="s">
        <v>1221</v>
      </c>
      <c r="D918" s="84" t="s">
        <v>196</v>
      </c>
      <c r="E918" s="85" t="s">
        <v>922</v>
      </c>
      <c r="F918" s="24" t="s">
        <v>1222</v>
      </c>
      <c r="G918" s="17">
        <v>4</v>
      </c>
      <c r="I918" s="82" t="s">
        <v>736</v>
      </c>
      <c r="J918" s="33"/>
      <c r="K918" s="33">
        <v>4</v>
      </c>
      <c r="L918" s="33"/>
      <c r="M918" s="33">
        <v>4</v>
      </c>
      <c r="N918" s="33">
        <v>4</v>
      </c>
      <c r="O918" s="33">
        <v>4</v>
      </c>
      <c r="P918" s="33"/>
      <c r="Q918" s="49"/>
      <c r="R918" s="50"/>
      <c r="S918" s="49"/>
      <c r="T918" s="46">
        <f t="shared" si="11"/>
        <v>16</v>
      </c>
    </row>
    <row r="919" spans="3:20" x14ac:dyDescent="0.25">
      <c r="C919" s="90">
        <v>33774</v>
      </c>
      <c r="D919" s="84" t="s">
        <v>68</v>
      </c>
      <c r="E919" s="85" t="s">
        <v>1092</v>
      </c>
      <c r="F919" s="24" t="s">
        <v>1153</v>
      </c>
      <c r="G919" s="17">
        <v>4</v>
      </c>
      <c r="I919" s="79" t="s">
        <v>1276</v>
      </c>
      <c r="J919" s="32"/>
      <c r="K919" s="32"/>
      <c r="L919" s="32"/>
      <c r="M919" s="32">
        <v>4</v>
      </c>
      <c r="N919" s="32"/>
      <c r="O919" s="32"/>
      <c r="P919" s="32"/>
      <c r="Q919" s="32"/>
      <c r="R919" s="46"/>
      <c r="S919" s="46"/>
      <c r="T919" s="46">
        <f t="shared" si="11"/>
        <v>4</v>
      </c>
    </row>
    <row r="920" spans="3:20" x14ac:dyDescent="0.25">
      <c r="C920" s="16" t="s">
        <v>1223</v>
      </c>
      <c r="D920" s="84" t="s">
        <v>139</v>
      </c>
      <c r="E920" s="85" t="s">
        <v>922</v>
      </c>
      <c r="F920" s="24" t="s">
        <v>806</v>
      </c>
      <c r="G920" s="17">
        <v>4</v>
      </c>
      <c r="I920" s="79" t="s">
        <v>1519</v>
      </c>
      <c r="J920" s="32"/>
      <c r="K920" s="32"/>
      <c r="L920" s="32"/>
      <c r="M920" s="32"/>
      <c r="N920" s="32"/>
      <c r="O920" s="32"/>
      <c r="P920" s="32"/>
      <c r="Q920" s="32"/>
      <c r="R920" s="46"/>
      <c r="S920" s="46">
        <v>4</v>
      </c>
      <c r="T920" s="46">
        <f t="shared" si="11"/>
        <v>4</v>
      </c>
    </row>
    <row r="921" spans="3:20" x14ac:dyDescent="0.25">
      <c r="C921" s="16" t="s">
        <v>1223</v>
      </c>
      <c r="D921" s="84" t="s">
        <v>139</v>
      </c>
      <c r="E921" s="85" t="s">
        <v>922</v>
      </c>
      <c r="F921" s="24" t="s">
        <v>1224</v>
      </c>
      <c r="G921" s="17">
        <v>4</v>
      </c>
      <c r="I921" s="82" t="s">
        <v>1004</v>
      </c>
      <c r="J921" s="33">
        <v>4</v>
      </c>
      <c r="K921" s="33">
        <v>4</v>
      </c>
      <c r="L921" s="33">
        <v>4</v>
      </c>
      <c r="M921" s="33"/>
      <c r="N921" s="33"/>
      <c r="O921" s="33"/>
      <c r="P921" s="33"/>
      <c r="Q921" s="49"/>
      <c r="R921" s="50"/>
      <c r="S921" s="49"/>
      <c r="T921" s="46">
        <f t="shared" si="11"/>
        <v>12</v>
      </c>
    </row>
    <row r="922" spans="3:20" x14ac:dyDescent="0.25">
      <c r="C922" s="16" t="s">
        <v>1225</v>
      </c>
      <c r="D922" s="84" t="s">
        <v>196</v>
      </c>
      <c r="E922" s="85" t="s">
        <v>922</v>
      </c>
      <c r="F922" s="24" t="s">
        <v>1010</v>
      </c>
      <c r="G922" s="17">
        <v>4</v>
      </c>
      <c r="I922" s="79" t="s">
        <v>1366</v>
      </c>
      <c r="J922" s="32"/>
      <c r="K922" s="32"/>
      <c r="L922" s="32"/>
      <c r="M922" s="32"/>
      <c r="N922" s="32"/>
      <c r="O922" s="32">
        <v>8</v>
      </c>
      <c r="P922" s="32"/>
      <c r="Q922" s="32"/>
      <c r="R922" s="46"/>
      <c r="S922" s="46"/>
      <c r="T922" s="46">
        <f t="shared" si="11"/>
        <v>8</v>
      </c>
    </row>
    <row r="923" spans="3:20" x14ac:dyDescent="0.25">
      <c r="C923" s="16" t="s">
        <v>1225</v>
      </c>
      <c r="D923" s="84" t="s">
        <v>196</v>
      </c>
      <c r="E923" s="85" t="s">
        <v>922</v>
      </c>
      <c r="F923" s="24" t="s">
        <v>550</v>
      </c>
      <c r="G923" s="17">
        <v>4</v>
      </c>
      <c r="I923" s="82" t="s">
        <v>117</v>
      </c>
      <c r="J923" s="33"/>
      <c r="K923" s="33"/>
      <c r="L923" s="33"/>
      <c r="M923" s="33"/>
      <c r="N923" s="33"/>
      <c r="O923" s="33"/>
      <c r="P923" s="33"/>
      <c r="Q923" s="49">
        <v>4</v>
      </c>
      <c r="R923" s="49">
        <v>4</v>
      </c>
      <c r="S923" s="20"/>
      <c r="T923" s="46">
        <f t="shared" si="11"/>
        <v>8</v>
      </c>
    </row>
    <row r="924" spans="3:20" x14ac:dyDescent="0.25">
      <c r="C924" s="16" t="s">
        <v>1226</v>
      </c>
      <c r="D924" s="84" t="s">
        <v>1066</v>
      </c>
      <c r="E924" s="85" t="s">
        <v>784</v>
      </c>
      <c r="F924" s="24" t="s">
        <v>1227</v>
      </c>
      <c r="G924" s="17">
        <v>4</v>
      </c>
      <c r="I924" s="79" t="s">
        <v>1224</v>
      </c>
      <c r="J924" s="32"/>
      <c r="K924" s="32"/>
      <c r="L924" s="32">
        <v>12</v>
      </c>
      <c r="M924" s="32"/>
      <c r="N924" s="32">
        <v>24</v>
      </c>
      <c r="O924" s="32"/>
      <c r="P924" s="32"/>
      <c r="Q924" s="32"/>
      <c r="R924" s="46">
        <v>4</v>
      </c>
      <c r="S924" s="46"/>
      <c r="T924" s="46">
        <f t="shared" si="11"/>
        <v>40</v>
      </c>
    </row>
    <row r="925" spans="3:20" x14ac:dyDescent="0.25">
      <c r="C925" s="16" t="s">
        <v>1226</v>
      </c>
      <c r="D925" s="84" t="s">
        <v>1066</v>
      </c>
      <c r="E925" s="85" t="s">
        <v>784</v>
      </c>
      <c r="F925" s="24" t="s">
        <v>1228</v>
      </c>
      <c r="G925" s="17">
        <v>4</v>
      </c>
      <c r="I925" s="79" t="s">
        <v>1072</v>
      </c>
      <c r="J925" s="32">
        <v>4</v>
      </c>
      <c r="K925" s="32"/>
      <c r="L925" s="32">
        <v>4</v>
      </c>
      <c r="M925" s="32"/>
      <c r="N925" s="32"/>
      <c r="O925" s="32"/>
      <c r="P925" s="32"/>
      <c r="Q925" s="32"/>
      <c r="R925" s="46"/>
      <c r="S925" s="46"/>
      <c r="T925" s="46">
        <f t="shared" si="11"/>
        <v>8</v>
      </c>
    </row>
    <row r="926" spans="3:20" x14ac:dyDescent="0.25">
      <c r="C926" s="16" t="s">
        <v>1229</v>
      </c>
      <c r="D926" s="84" t="s">
        <v>294</v>
      </c>
      <c r="E926" s="85" t="s">
        <v>674</v>
      </c>
      <c r="F926" s="24" t="s">
        <v>944</v>
      </c>
      <c r="G926" s="17">
        <v>4</v>
      </c>
      <c r="I926" s="79" t="s">
        <v>1255</v>
      </c>
      <c r="J926" s="32"/>
      <c r="K926" s="32"/>
      <c r="L926" s="32">
        <v>7</v>
      </c>
      <c r="M926" s="32"/>
      <c r="N926" s="32"/>
      <c r="O926" s="32"/>
      <c r="P926" s="32"/>
      <c r="Q926" s="32"/>
      <c r="R926" s="46"/>
      <c r="S926" s="46"/>
      <c r="T926" s="46">
        <f t="shared" si="11"/>
        <v>7</v>
      </c>
    </row>
    <row r="927" spans="3:20" x14ac:dyDescent="0.25">
      <c r="C927" s="16" t="s">
        <v>1229</v>
      </c>
      <c r="D927" s="84" t="s">
        <v>294</v>
      </c>
      <c r="E927" s="85" t="s">
        <v>674</v>
      </c>
      <c r="F927" s="24" t="s">
        <v>1043</v>
      </c>
      <c r="G927" s="17">
        <v>4</v>
      </c>
      <c r="I927" s="79" t="s">
        <v>1139</v>
      </c>
      <c r="J927" s="32"/>
      <c r="K927" s="32">
        <v>4</v>
      </c>
      <c r="L927" s="32"/>
      <c r="M927" s="32">
        <v>4</v>
      </c>
      <c r="N927" s="32">
        <v>8</v>
      </c>
      <c r="O927" s="32">
        <v>7</v>
      </c>
      <c r="P927" s="32">
        <v>19</v>
      </c>
      <c r="Q927" s="32"/>
      <c r="R927" s="46"/>
      <c r="S927" s="46"/>
      <c r="T927" s="46">
        <f t="shared" si="11"/>
        <v>42</v>
      </c>
    </row>
    <row r="928" spans="3:20" x14ac:dyDescent="0.25">
      <c r="C928" s="16" t="s">
        <v>1230</v>
      </c>
      <c r="D928" s="84" t="s">
        <v>110</v>
      </c>
      <c r="E928" s="85" t="s">
        <v>922</v>
      </c>
      <c r="F928" s="24" t="s">
        <v>521</v>
      </c>
      <c r="G928" s="17">
        <v>4</v>
      </c>
      <c r="I928" s="79" t="s">
        <v>231</v>
      </c>
      <c r="J928" s="32"/>
      <c r="K928" s="32">
        <v>8</v>
      </c>
      <c r="L928" s="32"/>
      <c r="M928" s="32">
        <v>4</v>
      </c>
      <c r="N928" s="32"/>
      <c r="O928" s="32">
        <v>8</v>
      </c>
      <c r="P928" s="32"/>
      <c r="Q928" s="32"/>
      <c r="R928" s="46"/>
      <c r="S928" s="46"/>
      <c r="T928" s="46">
        <f t="shared" si="11"/>
        <v>20</v>
      </c>
    </row>
    <row r="929" spans="3:20" x14ac:dyDescent="0.25">
      <c r="C929" s="16" t="s">
        <v>1230</v>
      </c>
      <c r="D929" s="84" t="s">
        <v>110</v>
      </c>
      <c r="E929" s="85" t="s">
        <v>922</v>
      </c>
      <c r="F929" s="24" t="s">
        <v>1137</v>
      </c>
      <c r="G929" s="17">
        <v>4</v>
      </c>
      <c r="I929" s="79" t="s">
        <v>1211</v>
      </c>
      <c r="J929" s="32"/>
      <c r="K929" s="32"/>
      <c r="L929" s="32">
        <v>4</v>
      </c>
      <c r="M929" s="32"/>
      <c r="N929" s="32"/>
      <c r="O929" s="32"/>
      <c r="P929" s="32"/>
      <c r="Q929" s="32"/>
      <c r="R929" s="46"/>
      <c r="S929" s="46"/>
      <c r="T929" s="46">
        <f t="shared" si="11"/>
        <v>4</v>
      </c>
    </row>
    <row r="930" spans="3:20" x14ac:dyDescent="0.25">
      <c r="C930" s="16" t="s">
        <v>1231</v>
      </c>
      <c r="D930" s="84" t="s">
        <v>4</v>
      </c>
      <c r="E930" s="85" t="s">
        <v>792</v>
      </c>
      <c r="F930" s="24" t="s">
        <v>1224</v>
      </c>
      <c r="G930" s="17">
        <v>4</v>
      </c>
      <c r="I930" s="82" t="s">
        <v>759</v>
      </c>
      <c r="J930" s="33">
        <v>4</v>
      </c>
      <c r="K930" s="33"/>
      <c r="L930" s="33"/>
      <c r="M930" s="33"/>
      <c r="N930" s="33"/>
      <c r="O930" s="33"/>
      <c r="P930" s="33"/>
      <c r="Q930" s="49"/>
      <c r="R930" s="50"/>
      <c r="S930" s="49"/>
      <c r="T930" s="46">
        <f t="shared" si="11"/>
        <v>4</v>
      </c>
    </row>
    <row r="931" spans="3:20" x14ac:dyDescent="0.25">
      <c r="C931" s="16" t="s">
        <v>1231</v>
      </c>
      <c r="D931" s="84" t="s">
        <v>4</v>
      </c>
      <c r="E931" s="85" t="s">
        <v>792</v>
      </c>
      <c r="F931" s="24" t="s">
        <v>1232</v>
      </c>
      <c r="G931" s="17">
        <v>4</v>
      </c>
      <c r="I931" s="79" t="s">
        <v>1510</v>
      </c>
      <c r="J931" s="32"/>
      <c r="K931" s="32"/>
      <c r="L931" s="32"/>
      <c r="M931" s="32"/>
      <c r="N931" s="32"/>
      <c r="O931" s="32"/>
      <c r="P931" s="32"/>
      <c r="Q931" s="32"/>
      <c r="R931" s="46">
        <v>4</v>
      </c>
      <c r="S931" s="46"/>
      <c r="T931" s="46">
        <f t="shared" si="11"/>
        <v>4</v>
      </c>
    </row>
    <row r="932" spans="3:20" x14ac:dyDescent="0.25">
      <c r="C932" s="16" t="s">
        <v>1233</v>
      </c>
      <c r="D932" s="84" t="s">
        <v>68</v>
      </c>
      <c r="E932" s="85" t="s">
        <v>1234</v>
      </c>
      <c r="F932" s="24" t="s">
        <v>972</v>
      </c>
      <c r="G932" s="17">
        <v>4</v>
      </c>
      <c r="I932" s="79" t="s">
        <v>1332</v>
      </c>
      <c r="J932" s="32"/>
      <c r="K932" s="32"/>
      <c r="L932" s="32"/>
      <c r="M932" s="32"/>
      <c r="N932" s="32">
        <v>4</v>
      </c>
      <c r="O932" s="32"/>
      <c r="P932" s="32">
        <v>4</v>
      </c>
      <c r="Q932" s="32"/>
      <c r="R932" s="46"/>
      <c r="S932" s="46"/>
      <c r="T932" s="46">
        <f t="shared" si="11"/>
        <v>8</v>
      </c>
    </row>
    <row r="933" spans="3:20" x14ac:dyDescent="0.25">
      <c r="C933" s="16" t="s">
        <v>1233</v>
      </c>
      <c r="D933" s="84" t="s">
        <v>68</v>
      </c>
      <c r="E933" s="85" t="s">
        <v>1234</v>
      </c>
      <c r="F933" s="24" t="s">
        <v>1027</v>
      </c>
      <c r="G933" s="17">
        <v>4</v>
      </c>
      <c r="I933" s="82" t="s">
        <v>913</v>
      </c>
      <c r="J933" s="33">
        <v>4</v>
      </c>
      <c r="K933" s="33"/>
      <c r="L933" s="33"/>
      <c r="M933" s="33"/>
      <c r="N933" s="33"/>
      <c r="O933" s="33"/>
      <c r="P933" s="33"/>
      <c r="Q933" s="49"/>
      <c r="R933" s="50"/>
      <c r="S933" s="49"/>
      <c r="T933" s="46">
        <f t="shared" si="11"/>
        <v>4</v>
      </c>
    </row>
    <row r="934" spans="3:20" x14ac:dyDescent="0.25">
      <c r="C934" s="90">
        <v>33851</v>
      </c>
      <c r="D934" s="84" t="s">
        <v>196</v>
      </c>
      <c r="E934" s="85" t="s">
        <v>1111</v>
      </c>
      <c r="F934" s="24" t="s">
        <v>1235</v>
      </c>
      <c r="G934" s="17">
        <v>4</v>
      </c>
      <c r="I934" s="79" t="s">
        <v>1420</v>
      </c>
      <c r="J934" s="32"/>
      <c r="K934" s="32"/>
      <c r="L934" s="32"/>
      <c r="M934" s="32"/>
      <c r="N934" s="32"/>
      <c r="O934" s="32"/>
      <c r="P934" s="32">
        <v>8</v>
      </c>
      <c r="Q934" s="32"/>
      <c r="R934" s="46"/>
      <c r="S934" s="46"/>
      <c r="T934" s="46">
        <f t="shared" si="11"/>
        <v>8</v>
      </c>
    </row>
    <row r="935" spans="3:20" x14ac:dyDescent="0.25">
      <c r="C935" s="16" t="s">
        <v>1236</v>
      </c>
      <c r="D935" s="84" t="s">
        <v>110</v>
      </c>
      <c r="E935" s="85" t="s">
        <v>1237</v>
      </c>
      <c r="F935" s="24" t="s">
        <v>141</v>
      </c>
      <c r="G935" s="17">
        <v>4</v>
      </c>
      <c r="I935" s="79" t="s">
        <v>1328</v>
      </c>
      <c r="J935" s="32"/>
      <c r="K935" s="32"/>
      <c r="L935" s="32"/>
      <c r="M935" s="32"/>
      <c r="N935" s="32">
        <v>4</v>
      </c>
      <c r="O935" s="32"/>
      <c r="P935" s="32"/>
      <c r="Q935" s="32"/>
      <c r="R935" s="46"/>
      <c r="S935" s="46"/>
      <c r="T935" s="46">
        <f t="shared" si="11"/>
        <v>4</v>
      </c>
    </row>
    <row r="936" spans="3:20" x14ac:dyDescent="0.25">
      <c r="C936" s="16" t="s">
        <v>1236</v>
      </c>
      <c r="D936" s="84" t="s">
        <v>110</v>
      </c>
      <c r="E936" s="85" t="s">
        <v>1237</v>
      </c>
      <c r="F936" s="24" t="s">
        <v>1004</v>
      </c>
      <c r="G936" s="17">
        <v>4</v>
      </c>
      <c r="I936" s="79" t="s">
        <v>1442</v>
      </c>
      <c r="J936" s="32"/>
      <c r="K936" s="32"/>
      <c r="L936" s="32"/>
      <c r="M936" s="32"/>
      <c r="N936" s="32"/>
      <c r="O936" s="32"/>
      <c r="P936" s="32">
        <v>8</v>
      </c>
      <c r="Q936" s="32">
        <v>4</v>
      </c>
      <c r="R936" s="46">
        <v>4</v>
      </c>
      <c r="S936" s="46">
        <v>4</v>
      </c>
      <c r="T936" s="46">
        <f t="shared" si="11"/>
        <v>20</v>
      </c>
    </row>
    <row r="937" spans="3:20" x14ac:dyDescent="0.25">
      <c r="C937" s="16" t="s">
        <v>1238</v>
      </c>
      <c r="D937" s="84" t="s">
        <v>899</v>
      </c>
      <c r="E937" s="85" t="s">
        <v>514</v>
      </c>
      <c r="F937" s="24" t="s">
        <v>521</v>
      </c>
      <c r="G937" s="17">
        <v>4</v>
      </c>
      <c r="I937" s="79" t="s">
        <v>1148</v>
      </c>
      <c r="J937" s="32"/>
      <c r="K937" s="32">
        <v>4</v>
      </c>
      <c r="L937" s="32">
        <v>4</v>
      </c>
      <c r="M937" s="32"/>
      <c r="N937" s="32"/>
      <c r="O937" s="32"/>
      <c r="P937" s="32"/>
      <c r="Q937" s="32"/>
      <c r="R937" s="46"/>
      <c r="S937" s="46"/>
      <c r="T937" s="46">
        <f t="shared" ref="T937:T971" si="12">SUM(J937:S937)</f>
        <v>8</v>
      </c>
    </row>
    <row r="938" spans="3:20" x14ac:dyDescent="0.25">
      <c r="C938" s="16" t="s">
        <v>1238</v>
      </c>
      <c r="D938" s="84" t="s">
        <v>899</v>
      </c>
      <c r="E938" s="85" t="s">
        <v>514</v>
      </c>
      <c r="F938" s="24" t="s">
        <v>199</v>
      </c>
      <c r="G938" s="17">
        <v>4</v>
      </c>
      <c r="I938" s="79" t="s">
        <v>1334</v>
      </c>
      <c r="J938" s="32"/>
      <c r="K938" s="32"/>
      <c r="L938" s="32"/>
      <c r="M938" s="32"/>
      <c r="N938" s="32">
        <v>16</v>
      </c>
      <c r="O938" s="32"/>
      <c r="P938" s="32"/>
      <c r="Q938" s="32"/>
      <c r="R938" s="46"/>
      <c r="S938" s="46"/>
      <c r="T938" s="46">
        <f t="shared" si="12"/>
        <v>16</v>
      </c>
    </row>
    <row r="939" spans="3:20" x14ac:dyDescent="0.25">
      <c r="C939" s="16" t="s">
        <v>1239</v>
      </c>
      <c r="D939" s="84" t="s">
        <v>196</v>
      </c>
      <c r="E939" s="85" t="s">
        <v>884</v>
      </c>
      <c r="F939" s="24" t="s">
        <v>361</v>
      </c>
      <c r="G939" s="17">
        <v>4</v>
      </c>
      <c r="I939" s="82" t="s">
        <v>346</v>
      </c>
      <c r="J939" s="33">
        <v>16</v>
      </c>
      <c r="K939" s="33">
        <v>12</v>
      </c>
      <c r="L939" s="33">
        <v>4</v>
      </c>
      <c r="M939" s="33"/>
      <c r="N939" s="33">
        <v>7</v>
      </c>
      <c r="O939" s="33">
        <v>12</v>
      </c>
      <c r="P939" s="33">
        <v>4</v>
      </c>
      <c r="Q939" s="49"/>
      <c r="R939" s="50"/>
      <c r="S939" s="49"/>
      <c r="T939" s="46">
        <f t="shared" si="12"/>
        <v>55</v>
      </c>
    </row>
    <row r="940" spans="3:20" x14ac:dyDescent="0.25">
      <c r="C940" s="16" t="s">
        <v>1239</v>
      </c>
      <c r="D940" s="84" t="s">
        <v>196</v>
      </c>
      <c r="E940" s="85" t="s">
        <v>884</v>
      </c>
      <c r="F940" s="24" t="s">
        <v>194</v>
      </c>
      <c r="G940" s="17">
        <v>4</v>
      </c>
      <c r="I940" s="79" t="s">
        <v>1539</v>
      </c>
      <c r="J940" s="32"/>
      <c r="K940" s="32"/>
      <c r="L940" s="32"/>
      <c r="M940" s="32"/>
      <c r="N940" s="32"/>
      <c r="O940" s="32"/>
      <c r="P940" s="32"/>
      <c r="Q940" s="32"/>
      <c r="R940" s="46"/>
      <c r="S940" s="46">
        <v>4</v>
      </c>
      <c r="T940" s="46">
        <f t="shared" si="12"/>
        <v>4</v>
      </c>
    </row>
    <row r="941" spans="3:20" x14ac:dyDescent="0.25">
      <c r="C941" s="16" t="s">
        <v>1240</v>
      </c>
      <c r="D941" s="84" t="s">
        <v>68</v>
      </c>
      <c r="E941" s="85" t="s">
        <v>1185</v>
      </c>
      <c r="F941" s="24" t="s">
        <v>1241</v>
      </c>
      <c r="G941" s="17">
        <v>4</v>
      </c>
      <c r="I941" s="79" t="s">
        <v>193</v>
      </c>
      <c r="J941" s="32"/>
      <c r="K941" s="32">
        <v>11</v>
      </c>
      <c r="L941" s="32"/>
      <c r="M941" s="32">
        <v>8</v>
      </c>
      <c r="N941" s="32"/>
      <c r="O941" s="32"/>
      <c r="P941" s="32"/>
      <c r="Q941" s="32"/>
      <c r="R941" s="46"/>
      <c r="S941" s="46"/>
      <c r="T941" s="46">
        <f t="shared" si="12"/>
        <v>19</v>
      </c>
    </row>
    <row r="942" spans="3:20" x14ac:dyDescent="0.25">
      <c r="C942" s="16" t="s">
        <v>1242</v>
      </c>
      <c r="D942" s="84" t="s">
        <v>196</v>
      </c>
      <c r="E942" s="85" t="s">
        <v>884</v>
      </c>
      <c r="F942" s="24" t="s">
        <v>1243</v>
      </c>
      <c r="G942" s="17">
        <v>4</v>
      </c>
      <c r="I942" s="79" t="s">
        <v>1123</v>
      </c>
      <c r="J942" s="32">
        <v>4</v>
      </c>
      <c r="K942" s="32"/>
      <c r="L942" s="32"/>
      <c r="M942" s="32"/>
      <c r="N942" s="32"/>
      <c r="O942" s="32"/>
      <c r="P942" s="32"/>
      <c r="Q942" s="32"/>
      <c r="R942" s="46"/>
      <c r="S942" s="46"/>
      <c r="T942" s="46">
        <f t="shared" si="12"/>
        <v>4</v>
      </c>
    </row>
    <row r="943" spans="3:20" x14ac:dyDescent="0.25">
      <c r="C943" s="16" t="s">
        <v>1242</v>
      </c>
      <c r="D943" s="84" t="s">
        <v>196</v>
      </c>
      <c r="E943" s="85" t="s">
        <v>884</v>
      </c>
      <c r="F943" s="24" t="s">
        <v>1244</v>
      </c>
      <c r="G943" s="17">
        <v>4</v>
      </c>
      <c r="I943" s="82" t="s">
        <v>933</v>
      </c>
      <c r="J943" s="33"/>
      <c r="K943" s="33"/>
      <c r="L943" s="33"/>
      <c r="M943" s="33">
        <v>4</v>
      </c>
      <c r="N943" s="33"/>
      <c r="O943" s="33"/>
      <c r="P943" s="33"/>
      <c r="Q943" s="49"/>
      <c r="R943" s="50"/>
      <c r="S943" s="49"/>
      <c r="T943" s="46">
        <f t="shared" si="12"/>
        <v>4</v>
      </c>
    </row>
    <row r="944" spans="3:20" x14ac:dyDescent="0.25">
      <c r="C944" s="16" t="s">
        <v>1245</v>
      </c>
      <c r="D944" s="84" t="s">
        <v>899</v>
      </c>
      <c r="E944" s="85" t="s">
        <v>1246</v>
      </c>
      <c r="F944" s="24" t="s">
        <v>837</v>
      </c>
      <c r="G944" s="17">
        <v>4</v>
      </c>
      <c r="I944" s="79" t="s">
        <v>186</v>
      </c>
      <c r="J944" s="32">
        <v>12</v>
      </c>
      <c r="K944" s="32">
        <v>12</v>
      </c>
      <c r="L944" s="32"/>
      <c r="M944" s="32"/>
      <c r="N944" s="32"/>
      <c r="O944" s="32">
        <v>4</v>
      </c>
      <c r="P944" s="32">
        <v>4</v>
      </c>
      <c r="Q944" s="32"/>
      <c r="R944" s="46"/>
      <c r="S944" s="46"/>
      <c r="T944" s="46">
        <f t="shared" si="12"/>
        <v>32</v>
      </c>
    </row>
    <row r="945" spans="3:20" x14ac:dyDescent="0.25">
      <c r="C945" s="16" t="s">
        <v>1245</v>
      </c>
      <c r="D945" s="84" t="s">
        <v>899</v>
      </c>
      <c r="E945" s="85" t="s">
        <v>1246</v>
      </c>
      <c r="F945" s="24" t="s">
        <v>361</v>
      </c>
      <c r="G945" s="17">
        <v>4</v>
      </c>
      <c r="I945" s="79" t="s">
        <v>467</v>
      </c>
      <c r="J945" s="32"/>
      <c r="K945" s="32">
        <v>4</v>
      </c>
      <c r="L945" s="32"/>
      <c r="M945" s="32"/>
      <c r="N945" s="32">
        <v>4</v>
      </c>
      <c r="O945" s="32"/>
      <c r="P945" s="32"/>
      <c r="Q945" s="32">
        <v>4</v>
      </c>
      <c r="R945" s="46"/>
      <c r="S945" s="46"/>
      <c r="T945" s="46">
        <f t="shared" si="12"/>
        <v>12</v>
      </c>
    </row>
    <row r="946" spans="3:20" x14ac:dyDescent="0.25">
      <c r="C946" s="16" t="s">
        <v>1245</v>
      </c>
      <c r="D946" s="84" t="s">
        <v>899</v>
      </c>
      <c r="E946" s="85" t="s">
        <v>1247</v>
      </c>
      <c r="F946" s="24" t="s">
        <v>1224</v>
      </c>
      <c r="G946" s="17">
        <v>4</v>
      </c>
      <c r="I946" s="79" t="s">
        <v>1393</v>
      </c>
      <c r="J946" s="32"/>
      <c r="K946" s="32"/>
      <c r="L946" s="32"/>
      <c r="M946" s="32"/>
      <c r="N946" s="32"/>
      <c r="O946" s="32">
        <v>4</v>
      </c>
      <c r="P946" s="32"/>
      <c r="Q946" s="32"/>
      <c r="R946" s="46"/>
      <c r="S946" s="46"/>
      <c r="T946" s="46">
        <f t="shared" si="12"/>
        <v>4</v>
      </c>
    </row>
    <row r="947" spans="3:20" x14ac:dyDescent="0.25">
      <c r="C947" s="16" t="s">
        <v>1245</v>
      </c>
      <c r="D947" s="84" t="s">
        <v>899</v>
      </c>
      <c r="E947" s="85" t="s">
        <v>1247</v>
      </c>
      <c r="F947" s="24" t="s">
        <v>1101</v>
      </c>
      <c r="G947" s="17">
        <v>4</v>
      </c>
      <c r="I947" s="82" t="s">
        <v>972</v>
      </c>
      <c r="J947" s="33"/>
      <c r="K947" s="33"/>
      <c r="L947" s="33">
        <v>4</v>
      </c>
      <c r="M947" s="33">
        <v>8</v>
      </c>
      <c r="N947" s="33"/>
      <c r="O947" s="33"/>
      <c r="P947" s="33">
        <v>4</v>
      </c>
      <c r="Q947" s="49"/>
      <c r="R947" s="50"/>
      <c r="S947" s="49"/>
      <c r="T947" s="46">
        <f t="shared" si="12"/>
        <v>16</v>
      </c>
    </row>
    <row r="948" spans="3:20" x14ac:dyDescent="0.25">
      <c r="C948" s="16" t="s">
        <v>1245</v>
      </c>
      <c r="D948" s="84" t="s">
        <v>899</v>
      </c>
      <c r="E948" s="85" t="s">
        <v>1248</v>
      </c>
      <c r="F948" s="24" t="s">
        <v>1249</v>
      </c>
      <c r="G948" s="17">
        <v>4</v>
      </c>
      <c r="I948" s="82" t="s">
        <v>1046</v>
      </c>
      <c r="J948" s="33"/>
      <c r="K948" s="33">
        <v>4</v>
      </c>
      <c r="L948" s="33"/>
      <c r="M948" s="33">
        <v>4</v>
      </c>
      <c r="N948" s="33"/>
      <c r="O948" s="33"/>
      <c r="P948" s="33"/>
      <c r="Q948" s="49"/>
      <c r="R948" s="50"/>
      <c r="S948" s="49"/>
      <c r="T948" s="46">
        <f t="shared" si="12"/>
        <v>8</v>
      </c>
    </row>
    <row r="949" spans="3:20" x14ac:dyDescent="0.25">
      <c r="C949" s="16" t="s">
        <v>1245</v>
      </c>
      <c r="D949" s="84" t="s">
        <v>899</v>
      </c>
      <c r="E949" s="85" t="s">
        <v>1248</v>
      </c>
      <c r="F949" s="24" t="s">
        <v>1250</v>
      </c>
      <c r="G949" s="17">
        <v>4</v>
      </c>
      <c r="I949" s="82" t="s">
        <v>837</v>
      </c>
      <c r="J949" s="33"/>
      <c r="K949" s="33">
        <v>4</v>
      </c>
      <c r="L949" s="33">
        <v>8</v>
      </c>
      <c r="M949" s="33"/>
      <c r="N949" s="33">
        <v>4</v>
      </c>
      <c r="O949" s="33">
        <v>4</v>
      </c>
      <c r="P949" s="33">
        <v>4</v>
      </c>
      <c r="Q949" s="49"/>
      <c r="R949" s="50"/>
      <c r="S949" s="49"/>
      <c r="T949" s="46">
        <f t="shared" si="12"/>
        <v>24</v>
      </c>
    </row>
    <row r="950" spans="3:20" x14ac:dyDescent="0.25">
      <c r="C950" s="16" t="s">
        <v>1251</v>
      </c>
      <c r="D950" s="84" t="s">
        <v>4</v>
      </c>
      <c r="E950" s="85" t="s">
        <v>1185</v>
      </c>
      <c r="F950" s="24" t="s">
        <v>1241</v>
      </c>
      <c r="G950" s="17">
        <v>4</v>
      </c>
      <c r="I950" s="79" t="s">
        <v>1284</v>
      </c>
      <c r="J950" s="32"/>
      <c r="K950" s="32"/>
      <c r="L950" s="32"/>
      <c r="M950" s="32">
        <v>4</v>
      </c>
      <c r="N950" s="32"/>
      <c r="O950" s="32"/>
      <c r="P950" s="32"/>
      <c r="Q950" s="32"/>
      <c r="R950" s="46"/>
      <c r="S950" s="46"/>
      <c r="T950" s="46">
        <f t="shared" si="12"/>
        <v>4</v>
      </c>
    </row>
    <row r="951" spans="3:20" x14ac:dyDescent="0.25">
      <c r="C951" s="16" t="s">
        <v>1252</v>
      </c>
      <c r="D951" s="84" t="s">
        <v>110</v>
      </c>
      <c r="E951" s="85" t="s">
        <v>951</v>
      </c>
      <c r="F951" s="24" t="s">
        <v>1253</v>
      </c>
      <c r="G951" s="17">
        <v>4</v>
      </c>
      <c r="I951" s="79" t="s">
        <v>1408</v>
      </c>
      <c r="J951" s="32"/>
      <c r="K951" s="32"/>
      <c r="L951" s="32"/>
      <c r="M951" s="32"/>
      <c r="N951" s="32"/>
      <c r="O951" s="32"/>
      <c r="P951" s="32">
        <v>4</v>
      </c>
      <c r="Q951" s="32"/>
      <c r="R951" s="46"/>
      <c r="S951" s="46"/>
      <c r="T951" s="46">
        <f t="shared" si="12"/>
        <v>4</v>
      </c>
    </row>
    <row r="952" spans="3:20" x14ac:dyDescent="0.25">
      <c r="C952" s="90">
        <v>33943</v>
      </c>
      <c r="D952" s="84" t="s">
        <v>196</v>
      </c>
      <c r="E952" s="85" t="s">
        <v>1254</v>
      </c>
      <c r="F952" s="24" t="s">
        <v>1255</v>
      </c>
      <c r="G952" s="17">
        <v>7</v>
      </c>
      <c r="I952" s="79" t="s">
        <v>1396</v>
      </c>
      <c r="J952" s="32"/>
      <c r="K952" s="32"/>
      <c r="L952" s="32"/>
      <c r="M952" s="32"/>
      <c r="N952" s="32"/>
      <c r="O952" s="32">
        <v>8</v>
      </c>
      <c r="P952" s="32"/>
      <c r="Q952" s="32"/>
      <c r="R952" s="46"/>
      <c r="S952" s="46"/>
      <c r="T952" s="46">
        <f t="shared" si="12"/>
        <v>8</v>
      </c>
    </row>
    <row r="953" spans="3:20" x14ac:dyDescent="0.25">
      <c r="C953" s="16" t="s">
        <v>1256</v>
      </c>
      <c r="D953" s="84" t="s">
        <v>294</v>
      </c>
      <c r="E953" s="85" t="s">
        <v>1257</v>
      </c>
      <c r="F953" s="24" t="s">
        <v>274</v>
      </c>
      <c r="G953" s="17">
        <v>4</v>
      </c>
      <c r="I953" s="82" t="s">
        <v>856</v>
      </c>
      <c r="J953" s="33">
        <v>4</v>
      </c>
      <c r="K953" s="33"/>
      <c r="L953" s="33"/>
      <c r="M953" s="33"/>
      <c r="N953" s="33"/>
      <c r="O953" s="33"/>
      <c r="P953" s="33"/>
      <c r="Q953" s="49"/>
      <c r="R953" s="50"/>
      <c r="S953" s="49"/>
      <c r="T953" s="46">
        <f t="shared" si="12"/>
        <v>4</v>
      </c>
    </row>
    <row r="954" spans="3:20" x14ac:dyDescent="0.25">
      <c r="C954" s="90">
        <v>33964</v>
      </c>
      <c r="D954" s="84" t="s">
        <v>196</v>
      </c>
      <c r="E954" s="85" t="s">
        <v>1258</v>
      </c>
      <c r="F954" s="24" t="s">
        <v>1259</v>
      </c>
      <c r="G954" s="17">
        <v>4</v>
      </c>
      <c r="I954" s="79" t="s">
        <v>1422</v>
      </c>
      <c r="J954" s="32"/>
      <c r="K954" s="32"/>
      <c r="L954" s="32"/>
      <c r="M954" s="32"/>
      <c r="N954" s="32"/>
      <c r="O954" s="32"/>
      <c r="P954" s="32">
        <v>4</v>
      </c>
      <c r="Q954" s="32">
        <v>8</v>
      </c>
      <c r="R954" s="46"/>
      <c r="S954" s="46"/>
      <c r="T954" s="46">
        <f t="shared" si="12"/>
        <v>12</v>
      </c>
    </row>
    <row r="955" spans="3:20" x14ac:dyDescent="0.25">
      <c r="C955" s="90">
        <v>33964</v>
      </c>
      <c r="D955" s="84" t="s">
        <v>196</v>
      </c>
      <c r="E955" s="85" t="s">
        <v>1258</v>
      </c>
      <c r="F955" s="24" t="s">
        <v>1260</v>
      </c>
      <c r="G955" s="17">
        <v>4</v>
      </c>
      <c r="I955" s="79" t="s">
        <v>1208</v>
      </c>
      <c r="J955" s="32"/>
      <c r="K955" s="32"/>
      <c r="L955" s="32">
        <v>4</v>
      </c>
      <c r="M955" s="32"/>
      <c r="N955" s="32"/>
      <c r="O955" s="32"/>
      <c r="P955" s="32"/>
      <c r="Q955" s="32"/>
      <c r="R955" s="46"/>
      <c r="S955" s="46"/>
      <c r="T955" s="46">
        <f t="shared" si="12"/>
        <v>4</v>
      </c>
    </row>
    <row r="956" spans="3:20" x14ac:dyDescent="0.25">
      <c r="C956" s="6"/>
      <c r="D956" s="7"/>
      <c r="E956" s="88">
        <v>1993</v>
      </c>
      <c r="F956" s="8"/>
      <c r="G956" s="7"/>
      <c r="I956" s="82" t="s">
        <v>931</v>
      </c>
      <c r="J956" s="33"/>
      <c r="K956" s="33">
        <v>4</v>
      </c>
      <c r="L956" s="33"/>
      <c r="M956" s="33"/>
      <c r="N956" s="33"/>
      <c r="O956" s="33"/>
      <c r="P956" s="33"/>
      <c r="Q956" s="49"/>
      <c r="R956" s="50"/>
      <c r="S956" s="49">
        <v>4</v>
      </c>
      <c r="T956" s="46">
        <f t="shared" si="12"/>
        <v>8</v>
      </c>
    </row>
    <row r="957" spans="3:20" x14ac:dyDescent="0.25">
      <c r="C957" s="16" t="s">
        <v>1261</v>
      </c>
      <c r="D957" s="84" t="s">
        <v>1262</v>
      </c>
      <c r="E957" s="85" t="s">
        <v>1263</v>
      </c>
      <c r="F957" s="24" t="s">
        <v>1046</v>
      </c>
      <c r="G957" s="17">
        <v>4</v>
      </c>
      <c r="I957" s="82" t="s">
        <v>220</v>
      </c>
      <c r="J957" s="33">
        <v>4</v>
      </c>
      <c r="K957" s="33"/>
      <c r="L957" s="33"/>
      <c r="M957" s="33"/>
      <c r="N957" s="33"/>
      <c r="O957" s="33">
        <v>4</v>
      </c>
      <c r="P957" s="33"/>
      <c r="Q957" s="49"/>
      <c r="R957" s="50"/>
      <c r="S957" s="20">
        <v>4</v>
      </c>
      <c r="T957" s="46">
        <f t="shared" si="12"/>
        <v>12</v>
      </c>
    </row>
    <row r="958" spans="3:20" x14ac:dyDescent="0.25">
      <c r="C958" s="16" t="s">
        <v>1264</v>
      </c>
      <c r="D958" s="84" t="s">
        <v>470</v>
      </c>
      <c r="E958" s="85" t="s">
        <v>1265</v>
      </c>
      <c r="F958" s="24" t="s">
        <v>490</v>
      </c>
      <c r="G958" s="17">
        <v>4</v>
      </c>
      <c r="I958" s="79" t="s">
        <v>550</v>
      </c>
      <c r="J958" s="32"/>
      <c r="K958" s="32"/>
      <c r="L958" s="32">
        <v>8</v>
      </c>
      <c r="M958" s="32"/>
      <c r="N958" s="32"/>
      <c r="O958" s="32"/>
      <c r="P958" s="32"/>
      <c r="Q958" s="32"/>
      <c r="R958" s="46"/>
      <c r="S958" s="46"/>
      <c r="T958" s="46">
        <f t="shared" si="12"/>
        <v>8</v>
      </c>
    </row>
    <row r="959" spans="3:20" x14ac:dyDescent="0.25">
      <c r="C959" s="16" t="s">
        <v>1266</v>
      </c>
      <c r="D959" s="84" t="s">
        <v>4</v>
      </c>
      <c r="E959" s="85" t="s">
        <v>1185</v>
      </c>
      <c r="F959" s="24" t="s">
        <v>1267</v>
      </c>
      <c r="G959" s="17">
        <v>4</v>
      </c>
      <c r="I959" s="80" t="s">
        <v>564</v>
      </c>
      <c r="J959" s="32">
        <v>4</v>
      </c>
      <c r="K959" s="32"/>
      <c r="L959" s="32">
        <v>4</v>
      </c>
      <c r="M959" s="32"/>
      <c r="N959" s="32">
        <v>4</v>
      </c>
      <c r="O959" s="32"/>
      <c r="P959" s="32"/>
      <c r="Q959" s="32"/>
      <c r="R959" s="46"/>
      <c r="S959" s="46"/>
      <c r="T959" s="46">
        <f t="shared" si="12"/>
        <v>12</v>
      </c>
    </row>
    <row r="960" spans="3:20" x14ac:dyDescent="0.25">
      <c r="C960" s="16" t="s">
        <v>1268</v>
      </c>
      <c r="D960" s="84" t="s">
        <v>110</v>
      </c>
      <c r="E960" s="85" t="s">
        <v>1205</v>
      </c>
      <c r="F960" s="24" t="s">
        <v>736</v>
      </c>
      <c r="G960" s="17">
        <v>4</v>
      </c>
      <c r="I960" s="79" t="s">
        <v>1381</v>
      </c>
      <c r="J960" s="32"/>
      <c r="K960" s="32"/>
      <c r="L960" s="32"/>
      <c r="M960" s="32"/>
      <c r="N960" s="32"/>
      <c r="O960" s="32">
        <v>4</v>
      </c>
      <c r="P960" s="32"/>
      <c r="Q960" s="32">
        <v>4</v>
      </c>
      <c r="R960" s="46">
        <v>4</v>
      </c>
      <c r="S960" s="46">
        <v>4</v>
      </c>
      <c r="T960" s="46">
        <f t="shared" si="12"/>
        <v>16</v>
      </c>
    </row>
    <row r="961" spans="3:20" x14ac:dyDescent="0.25">
      <c r="C961" s="16" t="s">
        <v>1269</v>
      </c>
      <c r="D961" s="84" t="s">
        <v>68</v>
      </c>
      <c r="E961" s="85" t="s">
        <v>1270</v>
      </c>
      <c r="F961" s="24" t="s">
        <v>825</v>
      </c>
      <c r="G961" s="17">
        <v>4</v>
      </c>
      <c r="I961" s="79" t="s">
        <v>1457</v>
      </c>
      <c r="J961" s="32"/>
      <c r="K961" s="32"/>
      <c r="L961" s="32"/>
      <c r="M961" s="32"/>
      <c r="N961" s="32"/>
      <c r="O961" s="32"/>
      <c r="P961" s="32"/>
      <c r="Q961" s="32">
        <v>4</v>
      </c>
      <c r="R961" s="46"/>
      <c r="S961" s="46"/>
      <c r="T961" s="46">
        <f t="shared" si="12"/>
        <v>4</v>
      </c>
    </row>
    <row r="962" spans="3:20" x14ac:dyDescent="0.25">
      <c r="C962" s="16" t="s">
        <v>1269</v>
      </c>
      <c r="D962" s="84" t="s">
        <v>68</v>
      </c>
      <c r="E962" s="85" t="s">
        <v>1270</v>
      </c>
      <c r="F962" s="24" t="s">
        <v>1271</v>
      </c>
      <c r="G962" s="17">
        <v>4</v>
      </c>
      <c r="I962" s="82" t="s">
        <v>930</v>
      </c>
      <c r="J962" s="33"/>
      <c r="K962" s="33">
        <v>4</v>
      </c>
      <c r="L962" s="33"/>
      <c r="M962" s="33"/>
      <c r="N962" s="33"/>
      <c r="O962" s="33"/>
      <c r="P962" s="33"/>
      <c r="Q962" s="49"/>
      <c r="R962" s="50"/>
      <c r="S962" s="49"/>
      <c r="T962" s="46">
        <f t="shared" si="12"/>
        <v>4</v>
      </c>
    </row>
    <row r="963" spans="3:20" x14ac:dyDescent="0.25">
      <c r="C963" s="16" t="s">
        <v>1272</v>
      </c>
      <c r="D963" s="84" t="s">
        <v>68</v>
      </c>
      <c r="E963" s="85" t="s">
        <v>1273</v>
      </c>
      <c r="F963" s="24" t="s">
        <v>1274</v>
      </c>
      <c r="G963" s="17">
        <v>4</v>
      </c>
      <c r="I963" s="79" t="s">
        <v>1149</v>
      </c>
      <c r="J963" s="32"/>
      <c r="K963" s="32">
        <v>4</v>
      </c>
      <c r="L963" s="32">
        <v>4</v>
      </c>
      <c r="M963" s="32"/>
      <c r="N963" s="32"/>
      <c r="O963" s="32"/>
      <c r="P963" s="32"/>
      <c r="Q963" s="32"/>
      <c r="R963" s="46"/>
      <c r="S963" s="46"/>
      <c r="T963" s="46">
        <f t="shared" si="12"/>
        <v>8</v>
      </c>
    </row>
    <row r="964" spans="3:20" x14ac:dyDescent="0.25">
      <c r="C964" s="16" t="s">
        <v>1275</v>
      </c>
      <c r="D964" s="84" t="s">
        <v>899</v>
      </c>
      <c r="E964" s="85" t="s">
        <v>1188</v>
      </c>
      <c r="F964" s="24" t="s">
        <v>1276</v>
      </c>
      <c r="G964" s="17">
        <v>4</v>
      </c>
      <c r="I964" s="79"/>
      <c r="J964" s="32"/>
      <c r="K964" s="32"/>
      <c r="L964" s="32"/>
      <c r="M964" s="32"/>
      <c r="N964" s="32"/>
      <c r="O964" s="32"/>
      <c r="P964" s="32"/>
      <c r="Q964" s="32"/>
      <c r="R964" s="46"/>
      <c r="S964" s="46"/>
      <c r="T964" s="46">
        <f t="shared" si="12"/>
        <v>0</v>
      </c>
    </row>
    <row r="965" spans="3:20" x14ac:dyDescent="0.25">
      <c r="C965" s="16" t="s">
        <v>1275</v>
      </c>
      <c r="D965" s="84" t="s">
        <v>899</v>
      </c>
      <c r="E965" s="85" t="s">
        <v>1188</v>
      </c>
      <c r="F965" s="24" t="s">
        <v>1277</v>
      </c>
      <c r="G965" s="17">
        <v>4</v>
      </c>
      <c r="I965" s="79"/>
      <c r="J965" s="32"/>
      <c r="K965" s="32"/>
      <c r="L965" s="32"/>
      <c r="M965" s="32"/>
      <c r="N965" s="32"/>
      <c r="O965" s="32"/>
      <c r="P965" s="32"/>
      <c r="Q965" s="32"/>
      <c r="R965" s="46"/>
      <c r="S965" s="46"/>
      <c r="T965" s="46">
        <f t="shared" si="12"/>
        <v>0</v>
      </c>
    </row>
    <row r="966" spans="3:20" x14ac:dyDescent="0.25">
      <c r="C966" s="16" t="s">
        <v>1278</v>
      </c>
      <c r="D966" s="84" t="s">
        <v>196</v>
      </c>
      <c r="E966" s="85" t="s">
        <v>922</v>
      </c>
      <c r="F966" s="24" t="s">
        <v>933</v>
      </c>
      <c r="G966" s="17">
        <v>4</v>
      </c>
      <c r="I966" s="79"/>
      <c r="J966" s="32"/>
      <c r="K966" s="32"/>
      <c r="L966" s="32"/>
      <c r="M966" s="32"/>
      <c r="N966" s="32"/>
      <c r="O966" s="32"/>
      <c r="P966" s="32"/>
      <c r="Q966" s="32"/>
      <c r="R966" s="46"/>
      <c r="S966" s="46"/>
      <c r="T966" s="46">
        <f t="shared" si="12"/>
        <v>0</v>
      </c>
    </row>
    <row r="967" spans="3:20" x14ac:dyDescent="0.25">
      <c r="C967" s="16" t="s">
        <v>1278</v>
      </c>
      <c r="D967" s="84" t="s">
        <v>196</v>
      </c>
      <c r="E967" s="85" t="s">
        <v>922</v>
      </c>
      <c r="F967" s="24" t="s">
        <v>1279</v>
      </c>
      <c r="G967" s="17">
        <v>4</v>
      </c>
      <c r="I967" s="79"/>
      <c r="J967" s="32"/>
      <c r="K967" s="32"/>
      <c r="L967" s="32"/>
      <c r="M967" s="32"/>
      <c r="N967" s="32"/>
      <c r="O967" s="32"/>
      <c r="P967" s="32"/>
      <c r="Q967" s="32"/>
      <c r="R967" s="46"/>
      <c r="S967" s="46"/>
      <c r="T967" s="46">
        <f t="shared" si="12"/>
        <v>0</v>
      </c>
    </row>
    <row r="968" spans="3:20" x14ac:dyDescent="0.25">
      <c r="C968" s="16" t="s">
        <v>1280</v>
      </c>
      <c r="D968" s="84" t="s">
        <v>139</v>
      </c>
      <c r="E968" s="85" t="s">
        <v>1168</v>
      </c>
      <c r="F968" s="24" t="s">
        <v>1281</v>
      </c>
      <c r="G968" s="17">
        <v>4</v>
      </c>
      <c r="I968" s="79"/>
      <c r="J968" s="32"/>
      <c r="K968" s="32"/>
      <c r="L968" s="32"/>
      <c r="M968" s="32"/>
      <c r="N968" s="32"/>
      <c r="O968" s="32"/>
      <c r="P968" s="32"/>
      <c r="Q968" s="32"/>
      <c r="R968" s="46"/>
      <c r="S968" s="46"/>
      <c r="T968" s="46">
        <f t="shared" si="12"/>
        <v>0</v>
      </c>
    </row>
    <row r="969" spans="3:20" x14ac:dyDescent="0.25">
      <c r="C969" s="16" t="s">
        <v>1280</v>
      </c>
      <c r="D969" s="84" t="s">
        <v>139</v>
      </c>
      <c r="E969" s="85" t="s">
        <v>1168</v>
      </c>
      <c r="F969" s="24" t="s">
        <v>1232</v>
      </c>
      <c r="G969" s="17">
        <v>4</v>
      </c>
      <c r="I969" s="79"/>
      <c r="J969" s="32"/>
      <c r="K969" s="32"/>
      <c r="L969" s="32"/>
      <c r="M969" s="32"/>
      <c r="N969" s="32"/>
      <c r="O969" s="32"/>
      <c r="P969" s="32"/>
      <c r="Q969" s="32"/>
      <c r="R969" s="46"/>
      <c r="S969" s="46"/>
      <c r="T969" s="46">
        <f t="shared" si="12"/>
        <v>0</v>
      </c>
    </row>
    <row r="970" spans="3:20" x14ac:dyDescent="0.25">
      <c r="C970" s="16" t="s">
        <v>1282</v>
      </c>
      <c r="D970" s="84" t="s">
        <v>110</v>
      </c>
      <c r="E970" s="85" t="s">
        <v>1283</v>
      </c>
      <c r="F970" s="24" t="s">
        <v>1284</v>
      </c>
      <c r="G970" s="17">
        <v>4</v>
      </c>
      <c r="I970" s="79"/>
      <c r="J970" s="32"/>
      <c r="K970" s="32"/>
      <c r="L970" s="32"/>
      <c r="M970" s="32"/>
      <c r="N970" s="32"/>
      <c r="O970" s="32"/>
      <c r="P970" s="32"/>
      <c r="Q970" s="32"/>
      <c r="R970" s="46"/>
      <c r="S970" s="46"/>
      <c r="T970" s="46">
        <f t="shared" si="12"/>
        <v>0</v>
      </c>
    </row>
    <row r="971" spans="3:20" x14ac:dyDescent="0.25">
      <c r="C971" s="16" t="s">
        <v>1282</v>
      </c>
      <c r="D971" s="84" t="s">
        <v>110</v>
      </c>
      <c r="E971" s="85" t="s">
        <v>1283</v>
      </c>
      <c r="F971" s="24" t="s">
        <v>1285</v>
      </c>
      <c r="G971" s="17">
        <v>4</v>
      </c>
      <c r="I971" s="79"/>
      <c r="J971" s="32"/>
      <c r="K971" s="32"/>
      <c r="L971" s="32"/>
      <c r="M971" s="32"/>
      <c r="N971" s="32"/>
      <c r="O971" s="32"/>
      <c r="P971" s="32"/>
      <c r="Q971" s="32"/>
      <c r="R971" s="46"/>
      <c r="S971" s="46"/>
      <c r="T971" s="46">
        <f t="shared" si="12"/>
        <v>0</v>
      </c>
    </row>
    <row r="972" spans="3:20" x14ac:dyDescent="0.25">
      <c r="C972" s="16" t="s">
        <v>1286</v>
      </c>
      <c r="D972" s="84" t="s">
        <v>4</v>
      </c>
      <c r="E972" s="85" t="s">
        <v>1273</v>
      </c>
      <c r="F972" s="24" t="s">
        <v>166</v>
      </c>
      <c r="G972" s="17">
        <v>4</v>
      </c>
      <c r="I972" s="79"/>
      <c r="J972" s="32"/>
      <c r="K972" s="32"/>
      <c r="L972" s="32"/>
      <c r="M972" s="32"/>
      <c r="N972" s="32"/>
      <c r="O972" s="32"/>
      <c r="P972" s="32"/>
      <c r="Q972" s="32"/>
      <c r="R972" s="46"/>
      <c r="S972" s="46"/>
      <c r="T972" s="46"/>
    </row>
    <row r="973" spans="3:20" x14ac:dyDescent="0.25">
      <c r="C973" s="90">
        <v>34217</v>
      </c>
      <c r="D973" s="84" t="s">
        <v>196</v>
      </c>
      <c r="E973" s="85" t="s">
        <v>1188</v>
      </c>
      <c r="F973" s="24" t="s">
        <v>193</v>
      </c>
      <c r="G973" s="17">
        <v>4</v>
      </c>
      <c r="I973" s="82"/>
      <c r="J973" s="33"/>
      <c r="K973" s="33"/>
      <c r="L973" s="33"/>
      <c r="M973" s="33"/>
      <c r="N973" s="33"/>
      <c r="O973" s="33"/>
      <c r="P973" s="33"/>
      <c r="Q973" s="49"/>
      <c r="R973" s="50"/>
      <c r="S973" s="49"/>
      <c r="T973" s="46"/>
    </row>
    <row r="974" spans="3:20" x14ac:dyDescent="0.25">
      <c r="C974" s="90">
        <v>34217</v>
      </c>
      <c r="D974" s="84" t="s">
        <v>196</v>
      </c>
      <c r="E974" s="85" t="s">
        <v>1188</v>
      </c>
      <c r="F974" s="24" t="s">
        <v>1287</v>
      </c>
      <c r="G974" s="17">
        <v>4</v>
      </c>
      <c r="I974" s="82"/>
      <c r="J974" s="33"/>
      <c r="K974" s="33"/>
      <c r="L974" s="33"/>
      <c r="M974" s="33"/>
      <c r="N974" s="33"/>
      <c r="O974" s="33"/>
      <c r="P974" s="33"/>
      <c r="Q974" s="49"/>
      <c r="R974" s="50"/>
      <c r="S974" s="20"/>
      <c r="T974" s="46"/>
    </row>
    <row r="975" spans="3:20" x14ac:dyDescent="0.25">
      <c r="C975" s="90">
        <v>34215</v>
      </c>
      <c r="D975" s="84" t="s">
        <v>196</v>
      </c>
      <c r="E975" s="85" t="s">
        <v>1111</v>
      </c>
      <c r="F975" s="24" t="s">
        <v>1288</v>
      </c>
      <c r="G975" s="17">
        <v>4</v>
      </c>
      <c r="I975" s="82"/>
      <c r="J975" s="33"/>
      <c r="K975" s="33"/>
      <c r="L975" s="33"/>
      <c r="M975" s="33"/>
      <c r="N975" s="33"/>
      <c r="O975" s="33"/>
      <c r="P975" s="33"/>
      <c r="Q975" s="49"/>
      <c r="R975" s="50"/>
      <c r="S975" s="49"/>
      <c r="T975" s="46"/>
    </row>
    <row r="976" spans="3:20" x14ac:dyDescent="0.25">
      <c r="C976" s="16" t="s">
        <v>1289</v>
      </c>
      <c r="D976" s="84" t="s">
        <v>196</v>
      </c>
      <c r="E976" s="85" t="s">
        <v>1290</v>
      </c>
      <c r="F976" s="24" t="s">
        <v>944</v>
      </c>
      <c r="G976" s="17">
        <v>4</v>
      </c>
      <c r="I976" s="82"/>
      <c r="J976" s="33"/>
      <c r="K976" s="33"/>
      <c r="L976" s="33"/>
      <c r="M976" s="33"/>
      <c r="N976" s="33"/>
      <c r="O976" s="33"/>
      <c r="P976" s="33"/>
      <c r="Q976" s="49"/>
      <c r="R976" s="50"/>
      <c r="S976" s="20"/>
      <c r="T976" s="46"/>
    </row>
    <row r="977" spans="3:20" x14ac:dyDescent="0.25">
      <c r="C977" s="16" t="s">
        <v>1289</v>
      </c>
      <c r="D977" s="84" t="s">
        <v>196</v>
      </c>
      <c r="E977" s="85" t="s">
        <v>1290</v>
      </c>
      <c r="F977" s="24" t="s">
        <v>1043</v>
      </c>
      <c r="G977" s="17">
        <v>4</v>
      </c>
      <c r="I977" s="82"/>
      <c r="J977" s="33"/>
      <c r="K977" s="33"/>
      <c r="L977" s="33"/>
      <c r="M977" s="33"/>
      <c r="N977" s="33"/>
      <c r="O977" s="33"/>
      <c r="P977" s="33"/>
      <c r="Q977" s="49"/>
      <c r="R977" s="50"/>
      <c r="S977" s="20"/>
      <c r="T977" s="46"/>
    </row>
    <row r="978" spans="3:20" x14ac:dyDescent="0.25">
      <c r="C978" s="16" t="s">
        <v>1291</v>
      </c>
      <c r="D978" s="84" t="s">
        <v>899</v>
      </c>
      <c r="E978" s="85" t="s">
        <v>1292</v>
      </c>
      <c r="F978" s="24" t="s">
        <v>978</v>
      </c>
      <c r="G978" s="17">
        <v>4</v>
      </c>
      <c r="I978" s="82"/>
      <c r="J978" s="33"/>
      <c r="K978" s="33"/>
      <c r="L978" s="33"/>
      <c r="M978" s="33"/>
      <c r="N978" s="33"/>
      <c r="O978" s="33"/>
      <c r="P978" s="33"/>
      <c r="Q978" s="49"/>
      <c r="R978" s="50"/>
      <c r="S978" s="49"/>
      <c r="T978" s="46"/>
    </row>
    <row r="979" spans="3:20" x14ac:dyDescent="0.25">
      <c r="C979" s="94">
        <v>34213</v>
      </c>
      <c r="D979" s="84" t="s">
        <v>1293</v>
      </c>
      <c r="E979" s="85" t="s">
        <v>1294</v>
      </c>
      <c r="F979" s="24" t="s">
        <v>806</v>
      </c>
      <c r="G979" s="17">
        <v>4</v>
      </c>
      <c r="I979" s="82"/>
      <c r="J979" s="33"/>
      <c r="K979" s="33"/>
      <c r="L979" s="33"/>
      <c r="M979" s="33"/>
      <c r="N979" s="33"/>
      <c r="O979" s="33"/>
      <c r="P979" s="33"/>
      <c r="Q979" s="49"/>
      <c r="R979" s="50"/>
      <c r="S979" s="49"/>
      <c r="T979" s="46"/>
    </row>
    <row r="980" spans="3:20" x14ac:dyDescent="0.25">
      <c r="C980" s="16" t="s">
        <v>1295</v>
      </c>
      <c r="D980" s="84" t="s">
        <v>68</v>
      </c>
      <c r="E980" s="85" t="s">
        <v>1273</v>
      </c>
      <c r="F980" s="24" t="s">
        <v>1296</v>
      </c>
      <c r="G980" s="17">
        <v>4</v>
      </c>
      <c r="I980" s="82"/>
      <c r="J980" s="33"/>
      <c r="K980" s="33"/>
      <c r="L980" s="33"/>
      <c r="M980" s="33"/>
      <c r="N980" s="33"/>
      <c r="O980" s="33"/>
      <c r="P980" s="33"/>
      <c r="Q980" s="49"/>
      <c r="R980" s="50"/>
      <c r="S980" s="49"/>
      <c r="T980" s="46"/>
    </row>
    <row r="981" spans="3:20" x14ac:dyDescent="0.25">
      <c r="C981" s="90">
        <v>34258</v>
      </c>
      <c r="D981" s="84" t="s">
        <v>68</v>
      </c>
      <c r="E981" s="85" t="s">
        <v>1297</v>
      </c>
      <c r="F981" s="24" t="s">
        <v>972</v>
      </c>
      <c r="G981" s="17">
        <v>4</v>
      </c>
      <c r="I981" s="82"/>
      <c r="J981" s="33"/>
      <c r="K981" s="33"/>
      <c r="L981" s="33"/>
      <c r="M981" s="33"/>
      <c r="N981" s="33"/>
      <c r="O981" s="33"/>
      <c r="P981" s="33"/>
      <c r="Q981" s="49"/>
      <c r="R981" s="50"/>
      <c r="S981" s="49"/>
      <c r="T981" s="46"/>
    </row>
    <row r="982" spans="3:20" x14ac:dyDescent="0.25">
      <c r="C982" s="90">
        <v>34258</v>
      </c>
      <c r="D982" s="84" t="s">
        <v>68</v>
      </c>
      <c r="E982" s="85" t="s">
        <v>1297</v>
      </c>
      <c r="F982" s="24" t="s">
        <v>1298</v>
      </c>
      <c r="G982" s="17">
        <v>4</v>
      </c>
      <c r="I982" s="80"/>
      <c r="J982" s="32"/>
      <c r="K982" s="32"/>
      <c r="L982" s="32"/>
      <c r="M982" s="32"/>
      <c r="N982" s="32"/>
      <c r="O982" s="32"/>
      <c r="P982" s="32"/>
      <c r="Q982" s="32"/>
      <c r="R982" s="46"/>
      <c r="S982" s="46"/>
      <c r="T982" s="46"/>
    </row>
    <row r="983" spans="3:20" x14ac:dyDescent="0.25">
      <c r="C983" s="16" t="s">
        <v>1299</v>
      </c>
      <c r="D983" s="84" t="s">
        <v>196</v>
      </c>
      <c r="E983" s="85" t="s">
        <v>1273</v>
      </c>
      <c r="F983" s="24" t="s">
        <v>1300</v>
      </c>
      <c r="G983" s="17">
        <v>4</v>
      </c>
      <c r="I983" s="82"/>
      <c r="J983" s="33"/>
      <c r="K983" s="33"/>
      <c r="L983" s="33"/>
      <c r="M983" s="33"/>
      <c r="N983" s="33"/>
      <c r="O983" s="33"/>
      <c r="P983" s="33"/>
      <c r="Q983" s="49"/>
      <c r="R983" s="50"/>
      <c r="S983" s="49"/>
      <c r="T983" s="46"/>
    </row>
    <row r="984" spans="3:20" x14ac:dyDescent="0.25">
      <c r="C984" s="16" t="s">
        <v>1301</v>
      </c>
      <c r="D984" s="84" t="s">
        <v>294</v>
      </c>
      <c r="E984" s="85" t="s">
        <v>1302</v>
      </c>
      <c r="F984" s="24" t="s">
        <v>521</v>
      </c>
      <c r="G984" s="17">
        <v>4</v>
      </c>
      <c r="I984" s="82"/>
      <c r="J984" s="33"/>
      <c r="K984" s="33"/>
      <c r="L984" s="33"/>
      <c r="M984" s="33"/>
      <c r="N984" s="33"/>
      <c r="O984" s="33"/>
      <c r="P984" s="33"/>
      <c r="Q984" s="49"/>
      <c r="R984" s="50"/>
      <c r="S984" s="49"/>
      <c r="T984" s="46"/>
    </row>
    <row r="985" spans="3:20" x14ac:dyDescent="0.25">
      <c r="C985" s="16" t="s">
        <v>1301</v>
      </c>
      <c r="D985" s="84" t="s">
        <v>294</v>
      </c>
      <c r="E985" s="85" t="s">
        <v>1302</v>
      </c>
      <c r="F985" s="24" t="s">
        <v>972</v>
      </c>
      <c r="G985" s="17">
        <v>4</v>
      </c>
      <c r="I985" s="82"/>
      <c r="J985" s="33"/>
      <c r="K985" s="33"/>
      <c r="L985" s="33"/>
      <c r="M985" s="33"/>
      <c r="N985" s="33"/>
      <c r="O985" s="33"/>
      <c r="P985" s="33"/>
      <c r="Q985" s="49"/>
      <c r="R985" s="50"/>
      <c r="S985" s="49"/>
      <c r="T985" s="46"/>
    </row>
    <row r="986" spans="3:20" x14ac:dyDescent="0.25">
      <c r="C986" s="16" t="s">
        <v>1303</v>
      </c>
      <c r="D986" s="84" t="s">
        <v>4</v>
      </c>
      <c r="E986" s="85" t="s">
        <v>1273</v>
      </c>
      <c r="F986" s="24" t="s">
        <v>215</v>
      </c>
      <c r="G986" s="17">
        <v>4</v>
      </c>
      <c r="I986" s="82"/>
      <c r="J986" s="33"/>
      <c r="K986" s="33"/>
      <c r="L986" s="33"/>
      <c r="M986" s="33"/>
      <c r="N986" s="33"/>
      <c r="O986" s="33"/>
      <c r="P986" s="33"/>
      <c r="Q986" s="49"/>
      <c r="R986" s="50"/>
      <c r="S986" s="49"/>
      <c r="T986" s="46"/>
    </row>
    <row r="987" spans="3:20" x14ac:dyDescent="0.25">
      <c r="C987" s="16" t="s">
        <v>1304</v>
      </c>
      <c r="D987" s="84" t="s">
        <v>110</v>
      </c>
      <c r="E987" s="85" t="s">
        <v>1129</v>
      </c>
      <c r="F987" s="24" t="s">
        <v>1305</v>
      </c>
      <c r="G987" s="17">
        <v>4</v>
      </c>
      <c r="I987" s="82"/>
      <c r="J987" s="33"/>
      <c r="K987" s="33"/>
      <c r="L987" s="33"/>
      <c r="M987" s="33"/>
      <c r="N987" s="33"/>
      <c r="O987" s="33"/>
      <c r="P987" s="33"/>
      <c r="Q987" s="49"/>
      <c r="R987" s="50"/>
      <c r="S987" s="20"/>
      <c r="T987" s="46"/>
    </row>
    <row r="988" spans="3:20" x14ac:dyDescent="0.25">
      <c r="C988" s="94">
        <v>34304</v>
      </c>
      <c r="D988" s="84" t="s">
        <v>196</v>
      </c>
      <c r="E988" s="85" t="s">
        <v>1254</v>
      </c>
      <c r="F988" s="24" t="s">
        <v>248</v>
      </c>
      <c r="G988" s="17">
        <v>7</v>
      </c>
      <c r="I988" s="82"/>
      <c r="J988" s="33"/>
      <c r="K988" s="33"/>
      <c r="L988" s="33"/>
      <c r="M988" s="33"/>
      <c r="N988" s="33"/>
      <c r="O988" s="33"/>
      <c r="P988" s="33"/>
      <c r="Q988" s="49"/>
      <c r="R988" s="50"/>
      <c r="S988" s="49"/>
      <c r="T988" s="46"/>
    </row>
    <row r="989" spans="3:20" x14ac:dyDescent="0.25">
      <c r="C989" s="94">
        <v>34304</v>
      </c>
      <c r="D989" s="84" t="s">
        <v>196</v>
      </c>
      <c r="E989" s="85" t="s">
        <v>1306</v>
      </c>
      <c r="F989" s="24" t="s">
        <v>1139</v>
      </c>
      <c r="G989" s="17">
        <v>4</v>
      </c>
      <c r="I989" s="82"/>
      <c r="J989" s="33"/>
      <c r="K989" s="33"/>
      <c r="L989" s="33"/>
      <c r="M989" s="33"/>
      <c r="N989" s="33"/>
      <c r="O989" s="33"/>
      <c r="P989" s="33"/>
      <c r="Q989" s="49"/>
      <c r="R989" s="50"/>
      <c r="S989" s="49"/>
      <c r="T989" s="46"/>
    </row>
    <row r="990" spans="3:20" x14ac:dyDescent="0.25">
      <c r="C990" s="16" t="s">
        <v>1307</v>
      </c>
      <c r="D990" s="84" t="s">
        <v>139</v>
      </c>
      <c r="E990" s="85" t="s">
        <v>1308</v>
      </c>
      <c r="F990" s="24" t="s">
        <v>231</v>
      </c>
      <c r="G990" s="17">
        <v>4</v>
      </c>
      <c r="I990" s="82"/>
      <c r="J990" s="33"/>
      <c r="K990" s="33"/>
      <c r="L990" s="33"/>
      <c r="M990" s="33"/>
      <c r="N990" s="33"/>
      <c r="O990" s="33"/>
      <c r="P990" s="33"/>
      <c r="Q990" s="49"/>
      <c r="R990" s="50"/>
      <c r="S990" s="49"/>
      <c r="T990" s="46"/>
    </row>
    <row r="991" spans="3:20" x14ac:dyDescent="0.25">
      <c r="C991" s="16" t="s">
        <v>1307</v>
      </c>
      <c r="D991" s="84" t="s">
        <v>139</v>
      </c>
      <c r="E991" s="85" t="s">
        <v>1308</v>
      </c>
      <c r="F991" s="24" t="s">
        <v>611</v>
      </c>
      <c r="G991" s="17">
        <v>4</v>
      </c>
      <c r="I991" s="79"/>
      <c r="J991" s="32"/>
      <c r="K991" s="32"/>
      <c r="L991" s="32"/>
      <c r="M991" s="32"/>
      <c r="N991" s="32"/>
      <c r="O991" s="32"/>
      <c r="P991" s="32"/>
      <c r="Q991" s="32"/>
      <c r="R991" s="46"/>
      <c r="S991" s="46"/>
      <c r="T991" s="46"/>
    </row>
    <row r="992" spans="3:20" x14ac:dyDescent="0.25">
      <c r="C992" s="16" t="s">
        <v>1309</v>
      </c>
      <c r="D992" s="84" t="s">
        <v>294</v>
      </c>
      <c r="E992" s="85" t="s">
        <v>1310</v>
      </c>
      <c r="F992" s="24" t="s">
        <v>1093</v>
      </c>
      <c r="G992" s="17">
        <v>4</v>
      </c>
      <c r="I992" s="82"/>
      <c r="J992" s="33"/>
      <c r="K992" s="33"/>
      <c r="L992" s="33"/>
      <c r="M992" s="33"/>
      <c r="N992" s="33"/>
      <c r="O992" s="33"/>
      <c r="P992" s="33"/>
      <c r="Q992" s="49"/>
      <c r="R992" s="50"/>
      <c r="S992" s="49"/>
      <c r="T992" s="46"/>
    </row>
    <row r="993" spans="3:20" x14ac:dyDescent="0.25">
      <c r="C993" s="6"/>
      <c r="D993" s="7"/>
      <c r="E993" s="88">
        <v>1994</v>
      </c>
      <c r="F993" s="8"/>
      <c r="G993" s="7"/>
      <c r="I993" s="82"/>
      <c r="J993" s="33"/>
      <c r="K993" s="33"/>
      <c r="L993" s="33"/>
      <c r="M993" s="33"/>
      <c r="N993" s="33"/>
      <c r="O993" s="33"/>
      <c r="P993" s="33"/>
      <c r="Q993" s="49"/>
      <c r="R993" s="50"/>
      <c r="S993" s="49"/>
      <c r="T993" s="46"/>
    </row>
    <row r="994" spans="3:20" x14ac:dyDescent="0.25">
      <c r="C994" s="16" t="s">
        <v>1311</v>
      </c>
      <c r="D994" s="84" t="s">
        <v>196</v>
      </c>
      <c r="E994" s="85" t="s">
        <v>1312</v>
      </c>
      <c r="F994" s="24" t="s">
        <v>1313</v>
      </c>
      <c r="G994" s="17">
        <v>4</v>
      </c>
      <c r="I994" s="79"/>
      <c r="J994" s="32"/>
      <c r="K994" s="32"/>
      <c r="L994" s="32"/>
      <c r="M994" s="32"/>
      <c r="N994" s="34"/>
      <c r="O994" s="32"/>
      <c r="P994" s="32"/>
      <c r="Q994" s="32"/>
      <c r="R994" s="46"/>
      <c r="S994" s="46"/>
      <c r="T994" s="46"/>
    </row>
    <row r="995" spans="3:20" x14ac:dyDescent="0.25">
      <c r="C995" s="16" t="s">
        <v>1311</v>
      </c>
      <c r="D995" s="84" t="s">
        <v>196</v>
      </c>
      <c r="E995" s="85" t="s">
        <v>1312</v>
      </c>
      <c r="F995" s="24" t="s">
        <v>467</v>
      </c>
      <c r="G995" s="17">
        <v>4</v>
      </c>
      <c r="I995" s="82"/>
      <c r="J995" s="33"/>
      <c r="K995" s="33"/>
      <c r="L995" s="33"/>
      <c r="M995" s="33"/>
      <c r="N995" s="33"/>
      <c r="O995" s="33"/>
      <c r="P995" s="33"/>
      <c r="Q995" s="49"/>
      <c r="R995" s="50"/>
      <c r="S995" s="49"/>
      <c r="T995" s="46"/>
    </row>
    <row r="996" spans="3:20" x14ac:dyDescent="0.25">
      <c r="C996" s="90">
        <v>34349</v>
      </c>
      <c r="D996" s="84" t="s">
        <v>196</v>
      </c>
      <c r="E996" s="85" t="s">
        <v>1131</v>
      </c>
      <c r="F996" s="24" t="s">
        <v>1314</v>
      </c>
      <c r="G996" s="17">
        <v>4</v>
      </c>
      <c r="I996" s="82"/>
      <c r="J996" s="33"/>
      <c r="K996" s="33"/>
      <c r="L996" s="33"/>
      <c r="M996" s="33"/>
      <c r="N996" s="33"/>
      <c r="O996" s="33"/>
      <c r="P996" s="33"/>
      <c r="Q996" s="49"/>
      <c r="R996" s="50"/>
      <c r="S996" s="49"/>
      <c r="T996" s="46"/>
    </row>
    <row r="997" spans="3:20" x14ac:dyDescent="0.25">
      <c r="C997" s="90">
        <v>34349</v>
      </c>
      <c r="D997" s="84" t="s">
        <v>196</v>
      </c>
      <c r="E997" s="85" t="s">
        <v>1131</v>
      </c>
      <c r="F997" s="24" t="s">
        <v>444</v>
      </c>
      <c r="G997" s="17">
        <v>4</v>
      </c>
      <c r="I997" s="80"/>
      <c r="J997" s="32"/>
      <c r="K997" s="32"/>
      <c r="L997" s="32"/>
      <c r="M997" s="32"/>
      <c r="N997" s="32"/>
      <c r="O997" s="32"/>
      <c r="P997" s="32"/>
      <c r="Q997" s="32"/>
      <c r="R997" s="46"/>
      <c r="S997" s="46"/>
      <c r="T997" s="46"/>
    </row>
    <row r="998" spans="3:20" x14ac:dyDescent="0.25">
      <c r="C998" s="16" t="s">
        <v>1315</v>
      </c>
      <c r="D998" s="84" t="s">
        <v>4</v>
      </c>
      <c r="E998" s="85" t="s">
        <v>1273</v>
      </c>
      <c r="F998" s="24" t="s">
        <v>1274</v>
      </c>
      <c r="G998" s="17">
        <v>4</v>
      </c>
      <c r="I998" s="82"/>
      <c r="J998" s="33"/>
      <c r="K998" s="33"/>
      <c r="L998" s="33"/>
      <c r="M998" s="33"/>
      <c r="N998" s="33"/>
      <c r="O998" s="33"/>
      <c r="P998" s="33"/>
      <c r="Q998" s="49"/>
      <c r="R998" s="50"/>
      <c r="S998" s="49"/>
      <c r="T998" s="46"/>
    </row>
    <row r="999" spans="3:20" x14ac:dyDescent="0.25">
      <c r="C999" s="16" t="s">
        <v>1316</v>
      </c>
      <c r="D999" s="84" t="s">
        <v>899</v>
      </c>
      <c r="E999" s="85" t="s">
        <v>1292</v>
      </c>
      <c r="F999" s="24" t="s">
        <v>736</v>
      </c>
      <c r="G999" s="17">
        <v>4</v>
      </c>
      <c r="I999" s="82"/>
      <c r="J999" s="33"/>
      <c r="K999" s="33"/>
      <c r="L999" s="33"/>
      <c r="M999" s="33"/>
      <c r="N999" s="33"/>
      <c r="O999" s="33"/>
      <c r="P999" s="33"/>
      <c r="Q999" s="49"/>
      <c r="R999" s="50"/>
      <c r="S999" s="49"/>
      <c r="T999" s="46"/>
    </row>
    <row r="1000" spans="3:20" x14ac:dyDescent="0.25">
      <c r="C1000" s="16" t="s">
        <v>1317</v>
      </c>
      <c r="D1000" s="84" t="s">
        <v>68</v>
      </c>
      <c r="E1000" s="85" t="s">
        <v>1273</v>
      </c>
      <c r="F1000" s="24" t="s">
        <v>199</v>
      </c>
      <c r="G1000" s="17">
        <v>4</v>
      </c>
      <c r="I1000" s="82"/>
      <c r="J1000" s="33"/>
      <c r="K1000" s="33"/>
      <c r="L1000" s="33"/>
      <c r="M1000" s="33"/>
      <c r="N1000" s="33"/>
      <c r="O1000" s="33"/>
      <c r="P1000" s="33"/>
      <c r="Q1000" s="49"/>
      <c r="R1000" s="50"/>
      <c r="S1000" s="20"/>
      <c r="T1000" s="46"/>
    </row>
    <row r="1001" spans="3:20" x14ac:dyDescent="0.25">
      <c r="C1001" s="16" t="s">
        <v>1318</v>
      </c>
      <c r="D1001" s="84" t="s">
        <v>110</v>
      </c>
      <c r="E1001" s="85" t="s">
        <v>1185</v>
      </c>
      <c r="F1001" s="24" t="s">
        <v>1319</v>
      </c>
      <c r="G1001" s="17">
        <v>4</v>
      </c>
      <c r="I1001" s="82"/>
      <c r="J1001" s="33"/>
      <c r="K1001" s="33"/>
      <c r="L1001" s="33"/>
      <c r="M1001" s="33"/>
      <c r="N1001" s="33"/>
      <c r="O1001" s="33"/>
      <c r="P1001" s="33"/>
      <c r="Q1001" s="49"/>
      <c r="R1001" s="50"/>
      <c r="S1001" s="49"/>
      <c r="T1001" s="46"/>
    </row>
    <row r="1002" spans="3:20" x14ac:dyDescent="0.25">
      <c r="C1002" s="16" t="s">
        <v>1320</v>
      </c>
      <c r="D1002" s="84" t="s">
        <v>139</v>
      </c>
      <c r="E1002" s="85" t="s">
        <v>1321</v>
      </c>
      <c r="F1002" s="24" t="s">
        <v>1101</v>
      </c>
      <c r="G1002" s="17">
        <v>4</v>
      </c>
      <c r="I1002" s="79"/>
      <c r="J1002" s="32"/>
      <c r="K1002" s="32"/>
      <c r="L1002" s="32"/>
      <c r="M1002" s="32"/>
      <c r="N1002" s="32"/>
      <c r="O1002" s="32"/>
      <c r="P1002" s="32"/>
      <c r="Q1002" s="32"/>
      <c r="R1002" s="46"/>
      <c r="S1002" s="46"/>
      <c r="T1002" s="46"/>
    </row>
    <row r="1003" spans="3:20" x14ac:dyDescent="0.25">
      <c r="C1003" s="16" t="s">
        <v>1320</v>
      </c>
      <c r="D1003" s="84" t="s">
        <v>139</v>
      </c>
      <c r="E1003" s="85" t="s">
        <v>1321</v>
      </c>
      <c r="F1003" s="24" t="s">
        <v>1214</v>
      </c>
      <c r="G1003" s="17">
        <v>4</v>
      </c>
      <c r="I1003" s="82"/>
      <c r="J1003" s="33"/>
      <c r="K1003" s="33"/>
      <c r="L1003" s="33"/>
      <c r="M1003" s="33"/>
      <c r="N1003" s="33"/>
      <c r="O1003" s="33"/>
      <c r="P1003" s="33"/>
      <c r="Q1003" s="49"/>
      <c r="R1003" s="50"/>
      <c r="S1003" s="49"/>
      <c r="T1003" s="46"/>
    </row>
    <row r="1004" spans="3:20" x14ac:dyDescent="0.25">
      <c r="C1004" s="16" t="s">
        <v>1320</v>
      </c>
      <c r="D1004" s="84" t="s">
        <v>139</v>
      </c>
      <c r="E1004" s="85" t="s">
        <v>1321</v>
      </c>
      <c r="F1004" s="24" t="s">
        <v>564</v>
      </c>
      <c r="G1004" s="17">
        <v>4</v>
      </c>
      <c r="I1004" s="82"/>
      <c r="J1004" s="33"/>
      <c r="K1004" s="33"/>
      <c r="L1004" s="33"/>
      <c r="M1004" s="33"/>
      <c r="N1004" s="33"/>
      <c r="O1004" s="33"/>
      <c r="P1004" s="33"/>
      <c r="Q1004" s="49"/>
      <c r="R1004" s="50"/>
      <c r="S1004" s="49"/>
      <c r="T1004" s="46"/>
    </row>
    <row r="1005" spans="3:20" x14ac:dyDescent="0.25">
      <c r="C1005" s="16" t="s">
        <v>1320</v>
      </c>
      <c r="D1005" s="84" t="s">
        <v>139</v>
      </c>
      <c r="E1005" s="85" t="s">
        <v>1321</v>
      </c>
      <c r="F1005" s="24" t="s">
        <v>1322</v>
      </c>
      <c r="G1005" s="17">
        <v>4</v>
      </c>
      <c r="I1005" s="82"/>
      <c r="J1005" s="33"/>
      <c r="K1005" s="33"/>
      <c r="L1005" s="33"/>
      <c r="M1005" s="33"/>
      <c r="N1005" s="33"/>
      <c r="O1005" s="33"/>
      <c r="P1005" s="33"/>
      <c r="Q1005" s="49"/>
      <c r="R1005" s="50"/>
      <c r="S1005" s="49"/>
      <c r="T1005" s="46"/>
    </row>
    <row r="1006" spans="3:20" x14ac:dyDescent="0.25">
      <c r="C1006" s="16" t="s">
        <v>1320</v>
      </c>
      <c r="D1006" s="84" t="s">
        <v>139</v>
      </c>
      <c r="E1006" s="85" t="s">
        <v>1323</v>
      </c>
      <c r="F1006" s="24" t="s">
        <v>1324</v>
      </c>
      <c r="G1006" s="17">
        <v>4</v>
      </c>
      <c r="I1006" s="82"/>
      <c r="J1006" s="33"/>
      <c r="K1006" s="33"/>
      <c r="L1006" s="33"/>
      <c r="M1006" s="33"/>
      <c r="N1006" s="33"/>
      <c r="O1006" s="33"/>
      <c r="P1006" s="33"/>
      <c r="Q1006" s="49"/>
      <c r="R1006" s="50"/>
      <c r="S1006" s="49"/>
      <c r="T1006" s="46"/>
    </row>
    <row r="1007" spans="3:20" x14ac:dyDescent="0.25">
      <c r="C1007" s="16" t="s">
        <v>1320</v>
      </c>
      <c r="D1007" s="84" t="s">
        <v>139</v>
      </c>
      <c r="E1007" s="85" t="s">
        <v>1323</v>
      </c>
      <c r="F1007" s="24" t="s">
        <v>1325</v>
      </c>
      <c r="G1007" s="17">
        <v>4</v>
      </c>
      <c r="I1007" s="82"/>
      <c r="J1007" s="33"/>
      <c r="K1007" s="33"/>
      <c r="L1007" s="33"/>
      <c r="M1007" s="33"/>
      <c r="N1007" s="33"/>
      <c r="O1007" s="33"/>
      <c r="P1007" s="33"/>
      <c r="Q1007" s="49"/>
      <c r="R1007" s="50"/>
      <c r="S1007" s="49"/>
      <c r="T1007" s="46"/>
    </row>
    <row r="1008" spans="3:20" x14ac:dyDescent="0.25">
      <c r="C1008" s="16" t="s">
        <v>1320</v>
      </c>
      <c r="D1008" s="84" t="s">
        <v>139</v>
      </c>
      <c r="E1008" s="85" t="s">
        <v>1323</v>
      </c>
      <c r="F1008" s="24" t="s">
        <v>1326</v>
      </c>
      <c r="G1008" s="17">
        <v>4</v>
      </c>
      <c r="I1008" s="79"/>
      <c r="J1008" s="32"/>
      <c r="K1008" s="32"/>
      <c r="L1008" s="32"/>
      <c r="M1008" s="32"/>
      <c r="N1008" s="32"/>
      <c r="O1008" s="32"/>
      <c r="P1008" s="32"/>
      <c r="Q1008" s="32"/>
      <c r="R1008" s="46"/>
      <c r="S1008" s="46"/>
      <c r="T1008" s="46"/>
    </row>
    <row r="1009" spans="3:20" x14ac:dyDescent="0.25">
      <c r="C1009" s="16" t="s">
        <v>1320</v>
      </c>
      <c r="D1009" s="84" t="s">
        <v>139</v>
      </c>
      <c r="E1009" s="85" t="s">
        <v>1327</v>
      </c>
      <c r="F1009" s="24" t="s">
        <v>1328</v>
      </c>
      <c r="G1009" s="17">
        <v>4</v>
      </c>
      <c r="I1009" s="82"/>
      <c r="J1009" s="33"/>
      <c r="K1009" s="33"/>
      <c r="L1009" s="33"/>
      <c r="M1009" s="33"/>
      <c r="N1009" s="33"/>
      <c r="O1009" s="33"/>
      <c r="P1009" s="33"/>
      <c r="Q1009" s="49"/>
      <c r="R1009" s="50"/>
      <c r="S1009" s="49"/>
      <c r="T1009" s="46"/>
    </row>
    <row r="1010" spans="3:20" x14ac:dyDescent="0.25">
      <c r="C1010" s="16" t="s">
        <v>1320</v>
      </c>
      <c r="D1010" s="84" t="s">
        <v>139</v>
      </c>
      <c r="E1010" s="85" t="s">
        <v>1327</v>
      </c>
      <c r="F1010" s="24" t="s">
        <v>1329</v>
      </c>
      <c r="G1010" s="17">
        <v>4</v>
      </c>
      <c r="I1010" s="82"/>
      <c r="J1010" s="33"/>
      <c r="K1010" s="33"/>
      <c r="L1010" s="33"/>
      <c r="M1010" s="33"/>
      <c r="N1010" s="33"/>
      <c r="O1010" s="33"/>
      <c r="P1010" s="33"/>
      <c r="Q1010" s="49"/>
      <c r="R1010" s="50"/>
      <c r="S1010" s="49"/>
      <c r="T1010" s="46"/>
    </row>
    <row r="1011" spans="3:20" x14ac:dyDescent="0.25">
      <c r="C1011" s="16" t="s">
        <v>1320</v>
      </c>
      <c r="D1011" s="84" t="s">
        <v>139</v>
      </c>
      <c r="E1011" s="85" t="s">
        <v>1330</v>
      </c>
      <c r="F1011" s="24" t="s">
        <v>1224</v>
      </c>
      <c r="G1011" s="17">
        <v>4</v>
      </c>
      <c r="I1011" s="82"/>
      <c r="J1011" s="33"/>
      <c r="K1011" s="33"/>
      <c r="L1011" s="33"/>
      <c r="M1011" s="33"/>
      <c r="N1011" s="33"/>
      <c r="O1011" s="33"/>
      <c r="P1011" s="33"/>
      <c r="Q1011" s="49"/>
      <c r="R1011" s="50"/>
      <c r="S1011" s="49"/>
      <c r="T1011" s="46"/>
    </row>
    <row r="1012" spans="3:20" x14ac:dyDescent="0.25">
      <c r="C1012" s="16" t="s">
        <v>1320</v>
      </c>
      <c r="D1012" s="84" t="s">
        <v>139</v>
      </c>
      <c r="E1012" s="85" t="s">
        <v>1331</v>
      </c>
      <c r="F1012" s="24" t="s">
        <v>1332</v>
      </c>
      <c r="G1012" s="17">
        <v>4</v>
      </c>
      <c r="I1012" s="82"/>
      <c r="J1012" s="33"/>
      <c r="K1012" s="33"/>
      <c r="L1012" s="33"/>
      <c r="M1012" s="33"/>
      <c r="N1012" s="33"/>
      <c r="O1012" s="33"/>
      <c r="P1012" s="33"/>
      <c r="Q1012" s="49"/>
      <c r="R1012" s="50"/>
      <c r="S1012" s="49"/>
      <c r="T1012" s="46"/>
    </row>
    <row r="1013" spans="3:20" x14ac:dyDescent="0.25">
      <c r="C1013" s="16" t="s">
        <v>1333</v>
      </c>
      <c r="D1013" s="84" t="s">
        <v>139</v>
      </c>
      <c r="E1013" s="85" t="s">
        <v>1283</v>
      </c>
      <c r="F1013" s="24" t="s">
        <v>1222</v>
      </c>
      <c r="G1013" s="17">
        <v>4</v>
      </c>
      <c r="I1013" s="80"/>
      <c r="J1013" s="32"/>
      <c r="K1013" s="32"/>
      <c r="L1013" s="32"/>
      <c r="M1013" s="32"/>
      <c r="N1013" s="32"/>
      <c r="O1013" s="32"/>
      <c r="P1013" s="32"/>
      <c r="Q1013" s="32"/>
      <c r="R1013" s="46"/>
      <c r="S1013" s="46"/>
      <c r="T1013" s="46"/>
    </row>
    <row r="1014" spans="3:20" x14ac:dyDescent="0.25">
      <c r="C1014" s="16" t="s">
        <v>1333</v>
      </c>
      <c r="D1014" s="84" t="s">
        <v>139</v>
      </c>
      <c r="E1014" s="85" t="s">
        <v>1283</v>
      </c>
      <c r="F1014" s="24" t="s">
        <v>1334</v>
      </c>
      <c r="G1014" s="17">
        <v>4</v>
      </c>
      <c r="I1014" s="82"/>
      <c r="J1014" s="33"/>
      <c r="K1014" s="33"/>
      <c r="L1014" s="33"/>
      <c r="M1014" s="33"/>
      <c r="N1014" s="33"/>
      <c r="O1014" s="33"/>
      <c r="P1014" s="33"/>
      <c r="Q1014" s="49"/>
      <c r="R1014" s="50"/>
      <c r="S1014" s="49"/>
      <c r="T1014" s="46"/>
    </row>
    <row r="1015" spans="3:20" x14ac:dyDescent="0.25">
      <c r="C1015" s="90">
        <v>34496</v>
      </c>
      <c r="D1015" s="84" t="s">
        <v>196</v>
      </c>
      <c r="E1015" s="85" t="s">
        <v>1335</v>
      </c>
      <c r="F1015" s="24" t="s">
        <v>1222</v>
      </c>
      <c r="G1015" s="17">
        <v>4</v>
      </c>
      <c r="I1015" s="82"/>
      <c r="J1015" s="33"/>
      <c r="K1015" s="33"/>
      <c r="L1015" s="33"/>
      <c r="M1015" s="33"/>
      <c r="N1015" s="33"/>
      <c r="O1015" s="33"/>
      <c r="P1015" s="33"/>
      <c r="Q1015" s="49"/>
      <c r="R1015" s="50"/>
      <c r="S1015" s="49"/>
      <c r="T1015" s="46"/>
    </row>
    <row r="1016" spans="3:20" x14ac:dyDescent="0.25">
      <c r="C1016" s="90">
        <v>34496</v>
      </c>
      <c r="D1016" s="84" t="s">
        <v>196</v>
      </c>
      <c r="E1016" s="85" t="s">
        <v>1335</v>
      </c>
      <c r="F1016" s="24" t="s">
        <v>1334</v>
      </c>
      <c r="G1016" s="17">
        <v>4</v>
      </c>
      <c r="I1016" s="79"/>
      <c r="J1016" s="32"/>
      <c r="K1016" s="32"/>
      <c r="L1016" s="32"/>
      <c r="M1016" s="32"/>
      <c r="N1016" s="32"/>
      <c r="O1016" s="32"/>
      <c r="P1016" s="32"/>
      <c r="Q1016" s="32"/>
      <c r="R1016" s="46"/>
      <c r="S1016" s="46"/>
      <c r="T1016" s="46"/>
    </row>
    <row r="1017" spans="3:20" x14ac:dyDescent="0.25">
      <c r="C1017" s="16" t="s">
        <v>1336</v>
      </c>
      <c r="D1017" s="84" t="s">
        <v>110</v>
      </c>
      <c r="E1017" s="85" t="s">
        <v>1283</v>
      </c>
      <c r="F1017" s="24" t="s">
        <v>1224</v>
      </c>
      <c r="G1017" s="17">
        <v>4</v>
      </c>
      <c r="I1017" s="82"/>
      <c r="J1017" s="33"/>
      <c r="K1017" s="33"/>
      <c r="L1017" s="33"/>
      <c r="M1017" s="33"/>
      <c r="N1017" s="33"/>
      <c r="O1017" s="33"/>
      <c r="P1017" s="33"/>
      <c r="Q1017" s="49"/>
      <c r="R1017" s="50"/>
      <c r="S1017" s="49"/>
      <c r="T1017" s="46"/>
    </row>
    <row r="1018" spans="3:20" x14ac:dyDescent="0.25">
      <c r="C1018" s="16" t="s">
        <v>1336</v>
      </c>
      <c r="D1018" s="84" t="s">
        <v>110</v>
      </c>
      <c r="E1018" s="85" t="s">
        <v>1283</v>
      </c>
      <c r="F1018" s="24" t="s">
        <v>879</v>
      </c>
      <c r="G1018" s="17">
        <v>4</v>
      </c>
      <c r="I1018" s="82"/>
      <c r="J1018" s="33"/>
      <c r="K1018" s="33"/>
      <c r="L1018" s="33"/>
      <c r="M1018" s="33"/>
      <c r="N1018" s="33"/>
      <c r="O1018" s="33"/>
      <c r="P1018" s="33"/>
      <c r="Q1018" s="49"/>
      <c r="R1018" s="50"/>
      <c r="S1018" s="49"/>
      <c r="T1018" s="46"/>
    </row>
    <row r="1019" spans="3:20" x14ac:dyDescent="0.25">
      <c r="C1019" s="16" t="s">
        <v>1337</v>
      </c>
      <c r="D1019" s="84" t="s">
        <v>294</v>
      </c>
      <c r="E1019" s="85" t="s">
        <v>1338</v>
      </c>
      <c r="F1019" s="24" t="s">
        <v>1334</v>
      </c>
      <c r="G1019" s="17">
        <v>4</v>
      </c>
      <c r="I1019" s="82"/>
      <c r="J1019" s="33"/>
      <c r="K1019" s="33"/>
      <c r="L1019" s="33"/>
      <c r="M1019" s="33"/>
      <c r="N1019" s="33"/>
      <c r="O1019" s="33"/>
      <c r="P1019" s="33"/>
      <c r="Q1019" s="49"/>
      <c r="R1019" s="50"/>
      <c r="S1019" s="49"/>
      <c r="T1019" s="46"/>
    </row>
    <row r="1020" spans="3:20" x14ac:dyDescent="0.25">
      <c r="C1020" s="16" t="s">
        <v>1339</v>
      </c>
      <c r="D1020" s="84" t="s">
        <v>68</v>
      </c>
      <c r="E1020" s="85" t="s">
        <v>1283</v>
      </c>
      <c r="F1020" s="24" t="s">
        <v>1224</v>
      </c>
      <c r="G1020" s="17">
        <v>4</v>
      </c>
      <c r="I1020" s="82"/>
      <c r="J1020" s="33"/>
      <c r="K1020" s="33"/>
      <c r="L1020" s="33"/>
      <c r="M1020" s="33"/>
      <c r="N1020" s="33"/>
      <c r="O1020" s="33"/>
      <c r="P1020" s="33"/>
      <c r="Q1020" s="49"/>
      <c r="R1020" s="50"/>
      <c r="S1020" s="49"/>
      <c r="T1020" s="46"/>
    </row>
    <row r="1021" spans="3:20" x14ac:dyDescent="0.25">
      <c r="C1021" s="16" t="s">
        <v>1339</v>
      </c>
      <c r="D1021" s="84" t="s">
        <v>68</v>
      </c>
      <c r="E1021" s="85" t="s">
        <v>1283</v>
      </c>
      <c r="F1021" s="24" t="s">
        <v>1025</v>
      </c>
      <c r="G1021" s="17">
        <v>4</v>
      </c>
      <c r="I1021" s="82"/>
      <c r="J1021" s="33"/>
      <c r="K1021" s="33"/>
      <c r="L1021" s="33"/>
      <c r="M1021" s="33"/>
      <c r="N1021" s="33"/>
      <c r="O1021" s="33"/>
      <c r="P1021" s="33"/>
      <c r="Q1021" s="49"/>
      <c r="R1021" s="50"/>
      <c r="S1021" s="49"/>
      <c r="T1021" s="46"/>
    </row>
    <row r="1022" spans="3:20" x14ac:dyDescent="0.25">
      <c r="C1022" s="16" t="s">
        <v>1340</v>
      </c>
      <c r="D1022" s="84" t="s">
        <v>899</v>
      </c>
      <c r="E1022" s="85" t="s">
        <v>1341</v>
      </c>
      <c r="F1022" s="24" t="s">
        <v>490</v>
      </c>
      <c r="G1022" s="17">
        <v>4</v>
      </c>
      <c r="I1022" s="82"/>
      <c r="J1022" s="33"/>
      <c r="K1022" s="33"/>
      <c r="L1022" s="33"/>
      <c r="M1022" s="33"/>
      <c r="N1022" s="33"/>
      <c r="O1022" s="33"/>
      <c r="P1022" s="33"/>
      <c r="Q1022" s="49"/>
      <c r="R1022" s="50"/>
      <c r="S1022" s="20"/>
      <c r="T1022" s="46"/>
    </row>
    <row r="1023" spans="3:20" x14ac:dyDescent="0.25">
      <c r="C1023" s="16" t="s">
        <v>1342</v>
      </c>
      <c r="D1023" s="84" t="s">
        <v>4</v>
      </c>
      <c r="E1023" s="85" t="s">
        <v>1273</v>
      </c>
      <c r="F1023" s="24" t="s">
        <v>1241</v>
      </c>
      <c r="G1023" s="17">
        <v>4</v>
      </c>
      <c r="I1023" s="82"/>
      <c r="J1023" s="33"/>
      <c r="K1023" s="33"/>
      <c r="L1023" s="33"/>
      <c r="M1023" s="33"/>
      <c r="N1023" s="33"/>
      <c r="O1023" s="33"/>
      <c r="P1023" s="33"/>
      <c r="Q1023" s="49"/>
      <c r="R1023" s="50"/>
      <c r="S1023" s="49"/>
      <c r="T1023" s="46"/>
    </row>
    <row r="1024" spans="3:20" x14ac:dyDescent="0.25">
      <c r="C1024" s="16" t="s">
        <v>1343</v>
      </c>
      <c r="D1024" s="84" t="s">
        <v>196</v>
      </c>
      <c r="E1024" s="85" t="s">
        <v>1283</v>
      </c>
      <c r="F1024" s="24" t="s">
        <v>837</v>
      </c>
      <c r="G1024" s="17">
        <v>4</v>
      </c>
      <c r="I1024" s="82"/>
      <c r="J1024" s="33"/>
      <c r="K1024" s="33"/>
      <c r="L1024" s="33"/>
      <c r="M1024" s="33"/>
      <c r="N1024" s="33"/>
      <c r="O1024" s="33"/>
      <c r="P1024" s="33"/>
      <c r="Q1024" s="49"/>
      <c r="R1024" s="50"/>
      <c r="S1024" s="49"/>
      <c r="T1024" s="46"/>
    </row>
    <row r="1025" spans="3:20" x14ac:dyDescent="0.25">
      <c r="C1025" s="16" t="s">
        <v>1343</v>
      </c>
      <c r="D1025" s="84" t="s">
        <v>196</v>
      </c>
      <c r="E1025" s="85" t="s">
        <v>1283</v>
      </c>
      <c r="F1025" s="24" t="s">
        <v>667</v>
      </c>
      <c r="G1025" s="17">
        <v>4</v>
      </c>
      <c r="I1025" s="80"/>
      <c r="J1025" s="32"/>
      <c r="K1025" s="32"/>
      <c r="L1025" s="32"/>
      <c r="M1025" s="32"/>
      <c r="N1025" s="32"/>
      <c r="O1025" s="32"/>
      <c r="P1025" s="32"/>
      <c r="Q1025" s="32"/>
      <c r="R1025" s="46"/>
      <c r="S1025" s="46"/>
      <c r="T1025" s="46"/>
    </row>
    <row r="1026" spans="3:20" x14ac:dyDescent="0.25">
      <c r="C1026" s="90">
        <v>34579</v>
      </c>
      <c r="D1026" s="84" t="s">
        <v>196</v>
      </c>
      <c r="E1026" s="85" t="s">
        <v>1111</v>
      </c>
      <c r="F1026" s="24" t="s">
        <v>1344</v>
      </c>
      <c r="G1026" s="17">
        <v>4</v>
      </c>
      <c r="I1026" s="82"/>
      <c r="J1026" s="33"/>
      <c r="K1026" s="33"/>
      <c r="L1026" s="33"/>
      <c r="M1026" s="33"/>
      <c r="N1026" s="33"/>
      <c r="O1026" s="33"/>
      <c r="P1026" s="33"/>
      <c r="Q1026" s="49"/>
      <c r="R1026" s="50"/>
      <c r="S1026" s="49"/>
      <c r="T1026" s="46"/>
    </row>
    <row r="1027" spans="3:20" x14ac:dyDescent="0.25">
      <c r="C1027" s="16" t="s">
        <v>1345</v>
      </c>
      <c r="D1027" s="84" t="s">
        <v>294</v>
      </c>
      <c r="E1027" s="85" t="s">
        <v>1346</v>
      </c>
      <c r="F1027" s="24" t="s">
        <v>252</v>
      </c>
      <c r="G1027" s="17">
        <v>4</v>
      </c>
      <c r="I1027" s="82"/>
      <c r="J1027" s="33"/>
      <c r="K1027" s="33"/>
      <c r="L1027" s="33"/>
      <c r="M1027" s="33"/>
      <c r="N1027" s="33"/>
      <c r="O1027" s="33"/>
      <c r="P1027" s="33"/>
      <c r="Q1027" s="49"/>
      <c r="R1027" s="50"/>
      <c r="S1027" s="49"/>
      <c r="T1027" s="46"/>
    </row>
    <row r="1028" spans="3:20" x14ac:dyDescent="0.25">
      <c r="C1028" s="16" t="s">
        <v>1345</v>
      </c>
      <c r="D1028" s="84" t="s">
        <v>294</v>
      </c>
      <c r="E1028" s="85" t="s">
        <v>1346</v>
      </c>
      <c r="F1028" s="24" t="s">
        <v>1139</v>
      </c>
      <c r="G1028" s="17">
        <v>4</v>
      </c>
      <c r="I1028" s="82"/>
      <c r="J1028" s="32"/>
      <c r="K1028" s="32"/>
      <c r="L1028" s="32"/>
      <c r="M1028" s="32"/>
      <c r="N1028" s="32"/>
      <c r="O1028" s="32"/>
      <c r="P1028" s="32"/>
      <c r="Q1028" s="32"/>
      <c r="R1028" s="50"/>
      <c r="S1028" s="46"/>
      <c r="T1028" s="46"/>
    </row>
    <row r="1029" spans="3:20" x14ac:dyDescent="0.25">
      <c r="C1029" s="16" t="s">
        <v>1347</v>
      </c>
      <c r="D1029" s="84" t="s">
        <v>899</v>
      </c>
      <c r="E1029" s="85" t="s">
        <v>1292</v>
      </c>
      <c r="F1029" s="24" t="s">
        <v>1334</v>
      </c>
      <c r="G1029" s="17">
        <v>4</v>
      </c>
      <c r="I1029" s="82"/>
      <c r="J1029" s="33"/>
      <c r="K1029" s="33"/>
      <c r="L1029" s="33"/>
      <c r="M1029" s="33"/>
      <c r="N1029" s="33"/>
      <c r="O1029" s="33"/>
      <c r="P1029" s="33"/>
      <c r="Q1029" s="49"/>
      <c r="R1029" s="50"/>
      <c r="S1029" s="20"/>
      <c r="T1029" s="46"/>
    </row>
    <row r="1030" spans="3:20" x14ac:dyDescent="0.25">
      <c r="C1030" s="16" t="s">
        <v>1348</v>
      </c>
      <c r="D1030" s="84" t="s">
        <v>68</v>
      </c>
      <c r="E1030" s="85" t="s">
        <v>1273</v>
      </c>
      <c r="F1030" s="24" t="s">
        <v>1224</v>
      </c>
      <c r="G1030" s="17">
        <v>4</v>
      </c>
      <c r="I1030" s="82"/>
      <c r="J1030" s="33"/>
      <c r="K1030" s="33"/>
      <c r="L1030" s="33"/>
      <c r="M1030" s="33"/>
      <c r="N1030" s="33"/>
      <c r="O1030" s="33"/>
      <c r="P1030" s="33"/>
      <c r="Q1030" s="49"/>
      <c r="R1030" s="50"/>
      <c r="S1030" s="49"/>
      <c r="T1030" s="46"/>
    </row>
    <row r="1031" spans="3:20" x14ac:dyDescent="0.25">
      <c r="C1031" s="16" t="s">
        <v>1349</v>
      </c>
      <c r="D1031" s="84" t="s">
        <v>110</v>
      </c>
      <c r="E1031" s="85" t="s">
        <v>1129</v>
      </c>
      <c r="F1031" s="24" t="s">
        <v>1139</v>
      </c>
      <c r="G1031" s="17">
        <v>4</v>
      </c>
      <c r="I1031" s="79"/>
      <c r="J1031" s="32"/>
      <c r="K1031" s="32"/>
      <c r="L1031" s="32"/>
      <c r="M1031" s="32"/>
      <c r="N1031" s="32"/>
      <c r="O1031" s="32"/>
      <c r="P1031" s="32"/>
      <c r="Q1031" s="32"/>
      <c r="R1031" s="46"/>
      <c r="S1031" s="46"/>
      <c r="T1031" s="46"/>
    </row>
    <row r="1032" spans="3:20" x14ac:dyDescent="0.25">
      <c r="C1032" s="16" t="s">
        <v>1350</v>
      </c>
      <c r="D1032" s="84" t="s">
        <v>294</v>
      </c>
      <c r="E1032" s="85" t="s">
        <v>1273</v>
      </c>
      <c r="F1032" s="24" t="s">
        <v>1224</v>
      </c>
      <c r="G1032" s="17">
        <v>4</v>
      </c>
      <c r="I1032" s="82"/>
      <c r="J1032" s="33"/>
      <c r="K1032" s="33"/>
      <c r="L1032" s="33"/>
      <c r="M1032" s="33"/>
      <c r="N1032" s="33"/>
      <c r="O1032" s="33"/>
      <c r="P1032" s="33"/>
      <c r="Q1032" s="49"/>
      <c r="R1032" s="50"/>
      <c r="S1032" s="49"/>
      <c r="T1032" s="46"/>
    </row>
    <row r="1033" spans="3:20" x14ac:dyDescent="0.25">
      <c r="C1033" s="16" t="s">
        <v>1351</v>
      </c>
      <c r="D1033" s="84" t="s">
        <v>4</v>
      </c>
      <c r="E1033" s="85" t="s">
        <v>1273</v>
      </c>
      <c r="F1033" s="24" t="s">
        <v>1224</v>
      </c>
      <c r="G1033" s="17">
        <v>4</v>
      </c>
      <c r="I1033" s="82"/>
      <c r="J1033" s="33"/>
      <c r="K1033" s="33"/>
      <c r="L1033" s="33"/>
      <c r="M1033" s="33"/>
      <c r="N1033" s="33"/>
      <c r="O1033" s="33"/>
      <c r="P1033" s="33"/>
      <c r="Q1033" s="49"/>
      <c r="R1033" s="50"/>
      <c r="S1033" s="49"/>
      <c r="T1033" s="46"/>
    </row>
    <row r="1034" spans="3:20" x14ac:dyDescent="0.25">
      <c r="C1034" s="16" t="s">
        <v>1352</v>
      </c>
      <c r="D1034" s="84" t="s">
        <v>196</v>
      </c>
      <c r="E1034" s="85" t="s">
        <v>1273</v>
      </c>
      <c r="F1034" s="24" t="s">
        <v>1353</v>
      </c>
      <c r="G1034" s="17">
        <v>4</v>
      </c>
      <c r="I1034" s="82"/>
      <c r="J1034" s="33"/>
      <c r="K1034" s="33"/>
      <c r="L1034" s="33"/>
      <c r="M1034" s="33"/>
      <c r="N1034" s="33"/>
      <c r="O1034" s="33"/>
      <c r="P1034" s="33"/>
      <c r="Q1034" s="49"/>
      <c r="R1034" s="50"/>
      <c r="S1034" s="49"/>
      <c r="T1034" s="46"/>
    </row>
    <row r="1035" spans="3:20" x14ac:dyDescent="0.25">
      <c r="C1035" s="94">
        <v>34669</v>
      </c>
      <c r="D1035" s="84" t="s">
        <v>196</v>
      </c>
      <c r="E1035" s="85" t="s">
        <v>1254</v>
      </c>
      <c r="F1035" s="24" t="s">
        <v>346</v>
      </c>
      <c r="G1035" s="17">
        <v>7</v>
      </c>
      <c r="I1035" s="82"/>
      <c r="J1035" s="33"/>
      <c r="K1035" s="33"/>
      <c r="L1035" s="33"/>
      <c r="M1035" s="33"/>
      <c r="N1035" s="33"/>
      <c r="O1035" s="33"/>
      <c r="P1035" s="33"/>
      <c r="Q1035" s="49"/>
      <c r="R1035" s="50"/>
      <c r="S1035" s="49"/>
      <c r="T1035" s="46"/>
    </row>
    <row r="1036" spans="3:20" x14ac:dyDescent="0.25">
      <c r="C1036" s="90">
        <v>34678</v>
      </c>
      <c r="D1036" s="84" t="s">
        <v>139</v>
      </c>
      <c r="E1036" s="85" t="s">
        <v>1355</v>
      </c>
      <c r="F1036" s="24" t="s">
        <v>1354</v>
      </c>
      <c r="G1036" s="17">
        <v>4</v>
      </c>
      <c r="I1036" s="82"/>
      <c r="J1036" s="33"/>
      <c r="K1036" s="33"/>
      <c r="L1036" s="33"/>
      <c r="M1036" s="33"/>
      <c r="N1036" s="33"/>
      <c r="O1036" s="33"/>
      <c r="P1036" s="33"/>
      <c r="Q1036" s="49"/>
      <c r="R1036" s="50"/>
      <c r="S1036" s="49"/>
      <c r="T1036" s="46"/>
    </row>
    <row r="1037" spans="3:20" x14ac:dyDescent="0.25">
      <c r="C1037" s="90">
        <v>34678</v>
      </c>
      <c r="D1037" s="84" t="s">
        <v>139</v>
      </c>
      <c r="E1037" s="85" t="s">
        <v>1355</v>
      </c>
      <c r="F1037" s="24" t="s">
        <v>1281</v>
      </c>
      <c r="G1037" s="17">
        <v>4</v>
      </c>
      <c r="I1037" s="82"/>
      <c r="J1037" s="33"/>
      <c r="K1037" s="33"/>
      <c r="L1037" s="33"/>
      <c r="M1037" s="33"/>
      <c r="N1037" s="33"/>
      <c r="O1037" s="33"/>
      <c r="P1037" s="33"/>
      <c r="Q1037" s="49"/>
      <c r="R1037" s="50"/>
      <c r="S1037" s="49"/>
      <c r="T1037" s="46"/>
    </row>
    <row r="1038" spans="3:20" x14ac:dyDescent="0.25">
      <c r="C1038" s="90">
        <v>34678</v>
      </c>
      <c r="D1038" s="84" t="s">
        <v>139</v>
      </c>
      <c r="E1038" s="85" t="s">
        <v>1355</v>
      </c>
      <c r="F1038" s="24" t="s">
        <v>166</v>
      </c>
      <c r="G1038" s="17">
        <v>4</v>
      </c>
      <c r="I1038" s="81"/>
      <c r="J1038" s="32"/>
      <c r="K1038" s="32"/>
      <c r="L1038" s="32"/>
      <c r="M1038" s="32"/>
      <c r="N1038" s="32"/>
      <c r="O1038" s="32"/>
      <c r="P1038" s="32"/>
      <c r="Q1038" s="32"/>
      <c r="R1038" s="46"/>
      <c r="S1038" s="46"/>
      <c r="T1038" s="46"/>
    </row>
    <row r="1039" spans="3:20" x14ac:dyDescent="0.25">
      <c r="C1039" s="90">
        <v>34678</v>
      </c>
      <c r="D1039" s="84" t="s">
        <v>139</v>
      </c>
      <c r="E1039" s="85" t="s">
        <v>1355</v>
      </c>
      <c r="F1039" s="24" t="s">
        <v>490</v>
      </c>
      <c r="G1039" s="17">
        <v>4</v>
      </c>
      <c r="I1039" s="82"/>
      <c r="J1039" s="33"/>
      <c r="K1039" s="33"/>
      <c r="L1039" s="33"/>
      <c r="M1039" s="33"/>
      <c r="N1039" s="33"/>
      <c r="O1039" s="33"/>
      <c r="P1039" s="33"/>
      <c r="Q1039" s="49"/>
      <c r="R1039" s="50"/>
      <c r="S1039" s="49"/>
      <c r="T1039" s="46"/>
    </row>
    <row r="1040" spans="3:20" x14ac:dyDescent="0.25">
      <c r="C1040" s="16" t="s">
        <v>1356</v>
      </c>
      <c r="D1040" s="84" t="s">
        <v>294</v>
      </c>
      <c r="E1040" s="85" t="s">
        <v>1292</v>
      </c>
      <c r="F1040" s="24" t="s">
        <v>1025</v>
      </c>
      <c r="G1040" s="17">
        <v>4</v>
      </c>
      <c r="I1040" s="82"/>
      <c r="J1040" s="33"/>
      <c r="K1040" s="33"/>
      <c r="L1040" s="33"/>
      <c r="M1040" s="33"/>
      <c r="N1040" s="33"/>
      <c r="O1040" s="33"/>
      <c r="P1040" s="33"/>
      <c r="Q1040" s="49"/>
      <c r="R1040" s="50"/>
      <c r="S1040" s="49"/>
      <c r="T1040" s="46"/>
    </row>
    <row r="1041" spans="3:20" x14ac:dyDescent="0.25">
      <c r="C1041" s="6"/>
      <c r="D1041" s="7"/>
      <c r="E1041" s="88">
        <v>1995</v>
      </c>
      <c r="F1041" s="8"/>
      <c r="G1041" s="7"/>
      <c r="I1041" s="82"/>
      <c r="J1041" s="33"/>
      <c r="K1041" s="33"/>
      <c r="L1041" s="33"/>
      <c r="M1041" s="33"/>
      <c r="N1041" s="33"/>
      <c r="O1041" s="33"/>
      <c r="P1041" s="33"/>
      <c r="Q1041" s="49"/>
      <c r="R1041" s="50"/>
      <c r="S1041" s="49"/>
      <c r="T1041" s="46"/>
    </row>
    <row r="1042" spans="3:20" x14ac:dyDescent="0.25">
      <c r="C1042" s="94">
        <v>34700</v>
      </c>
      <c r="D1042" s="84" t="s">
        <v>196</v>
      </c>
      <c r="E1042" s="85" t="s">
        <v>1312</v>
      </c>
      <c r="F1042" s="24" t="s">
        <v>1357</v>
      </c>
      <c r="G1042" s="17">
        <v>4</v>
      </c>
      <c r="I1042" s="82"/>
      <c r="J1042" s="33"/>
      <c r="K1042" s="33"/>
      <c r="L1042" s="33"/>
      <c r="M1042" s="33"/>
      <c r="N1042" s="33"/>
      <c r="O1042" s="33"/>
      <c r="P1042" s="33"/>
      <c r="Q1042" s="49"/>
      <c r="R1042" s="50"/>
      <c r="S1042" s="49"/>
      <c r="T1042" s="46"/>
    </row>
    <row r="1043" spans="3:20" x14ac:dyDescent="0.25">
      <c r="C1043" s="94">
        <v>34700</v>
      </c>
      <c r="D1043" s="84" t="s">
        <v>196</v>
      </c>
      <c r="E1043" s="85" t="s">
        <v>1312</v>
      </c>
      <c r="F1043" s="24" t="s">
        <v>194</v>
      </c>
      <c r="G1043" s="17">
        <v>4</v>
      </c>
      <c r="I1043" s="82"/>
      <c r="J1043" s="33"/>
      <c r="K1043" s="33"/>
      <c r="L1043" s="33"/>
      <c r="M1043" s="33"/>
      <c r="N1043" s="33"/>
      <c r="O1043" s="33"/>
      <c r="P1043" s="33"/>
      <c r="Q1043" s="49"/>
      <c r="R1043" s="50"/>
      <c r="S1043" s="49"/>
      <c r="T1043" s="46"/>
    </row>
    <row r="1044" spans="3:20" x14ac:dyDescent="0.25">
      <c r="C1044" s="16" t="s">
        <v>1358</v>
      </c>
      <c r="D1044" s="84" t="s">
        <v>68</v>
      </c>
      <c r="E1044" s="85" t="s">
        <v>1359</v>
      </c>
      <c r="F1044" s="24" t="s">
        <v>1360</v>
      </c>
      <c r="G1044" s="17">
        <v>4</v>
      </c>
      <c r="I1044" s="79"/>
      <c r="J1044" s="32"/>
      <c r="K1044" s="32"/>
      <c r="L1044" s="32"/>
      <c r="M1044" s="32"/>
      <c r="N1044" s="34"/>
      <c r="O1044" s="32"/>
      <c r="P1044" s="32"/>
      <c r="Q1044" s="32"/>
      <c r="R1044" s="46"/>
      <c r="S1044" s="46"/>
      <c r="T1044" s="46"/>
    </row>
    <row r="1045" spans="3:20" x14ac:dyDescent="0.25">
      <c r="C1045" s="16" t="s">
        <v>1358</v>
      </c>
      <c r="D1045" s="84" t="s">
        <v>68</v>
      </c>
      <c r="E1045" s="85" t="s">
        <v>1359</v>
      </c>
      <c r="F1045" s="24" t="s">
        <v>1361</v>
      </c>
      <c r="G1045" s="17">
        <v>4</v>
      </c>
      <c r="I1045" s="82"/>
      <c r="J1045" s="33"/>
      <c r="K1045" s="33"/>
      <c r="L1045" s="33"/>
      <c r="M1045" s="33"/>
      <c r="N1045" s="33"/>
      <c r="O1045" s="33"/>
      <c r="P1045" s="33"/>
      <c r="Q1045" s="49"/>
      <c r="R1045" s="50"/>
      <c r="S1045" s="49"/>
      <c r="T1045" s="46"/>
    </row>
    <row r="1046" spans="3:20" x14ac:dyDescent="0.25">
      <c r="C1046" s="16" t="s">
        <v>1358</v>
      </c>
      <c r="D1046" s="84" t="s">
        <v>68</v>
      </c>
      <c r="E1046" s="85" t="s">
        <v>1359</v>
      </c>
      <c r="F1046" s="24" t="s">
        <v>1362</v>
      </c>
      <c r="G1046" s="17">
        <v>4</v>
      </c>
      <c r="I1046" s="82"/>
      <c r="J1046" s="33"/>
      <c r="K1046" s="33"/>
      <c r="L1046" s="33"/>
      <c r="M1046" s="33"/>
      <c r="N1046" s="33"/>
      <c r="O1046" s="33"/>
      <c r="P1046" s="33"/>
      <c r="Q1046" s="49"/>
      <c r="R1046" s="50"/>
      <c r="S1046" s="49"/>
      <c r="T1046" s="46"/>
    </row>
    <row r="1047" spans="3:20" x14ac:dyDescent="0.25">
      <c r="C1047" s="16" t="s">
        <v>1358</v>
      </c>
      <c r="D1047" s="84" t="s">
        <v>68</v>
      </c>
      <c r="E1047" s="85" t="s">
        <v>1359</v>
      </c>
      <c r="F1047" s="24" t="s">
        <v>1363</v>
      </c>
      <c r="G1047" s="17">
        <v>4</v>
      </c>
      <c r="I1047" s="79"/>
      <c r="J1047" s="32"/>
      <c r="K1047" s="32"/>
      <c r="L1047" s="32"/>
      <c r="M1047" s="32"/>
      <c r="N1047" s="32"/>
      <c r="O1047" s="32"/>
      <c r="P1047" s="32"/>
      <c r="Q1047" s="32"/>
      <c r="R1047" s="46"/>
      <c r="S1047" s="46"/>
      <c r="T1047" s="46"/>
    </row>
    <row r="1048" spans="3:20" x14ac:dyDescent="0.25">
      <c r="C1048" s="16" t="s">
        <v>1358</v>
      </c>
      <c r="D1048" s="84" t="s">
        <v>68</v>
      </c>
      <c r="E1048" s="85" t="s">
        <v>1364</v>
      </c>
      <c r="F1048" s="24" t="s">
        <v>1365</v>
      </c>
      <c r="G1048" s="17">
        <v>4</v>
      </c>
      <c r="I1048" s="82"/>
      <c r="J1048" s="33"/>
      <c r="K1048" s="33"/>
      <c r="L1048" s="33"/>
      <c r="M1048" s="33"/>
      <c r="N1048" s="33"/>
      <c r="O1048" s="33"/>
      <c r="P1048" s="33"/>
      <c r="Q1048" s="49"/>
      <c r="R1048" s="49"/>
      <c r="S1048" s="20"/>
      <c r="T1048" s="46"/>
    </row>
    <row r="1049" spans="3:20" x14ac:dyDescent="0.25">
      <c r="C1049" s="16" t="s">
        <v>1358</v>
      </c>
      <c r="D1049" s="84" t="s">
        <v>68</v>
      </c>
      <c r="E1049" s="85" t="s">
        <v>1364</v>
      </c>
      <c r="F1049" s="24" t="s">
        <v>1366</v>
      </c>
      <c r="G1049" s="17">
        <v>4</v>
      </c>
      <c r="I1049" s="82"/>
      <c r="J1049" s="33"/>
      <c r="K1049" s="33"/>
      <c r="L1049" s="33"/>
      <c r="M1049" s="33"/>
      <c r="N1049" s="33"/>
      <c r="O1049" s="33"/>
      <c r="P1049" s="33"/>
      <c r="Q1049" s="49"/>
      <c r="R1049" s="50"/>
      <c r="S1049" s="49"/>
      <c r="T1049" s="46"/>
    </row>
    <row r="1050" spans="3:20" x14ac:dyDescent="0.25">
      <c r="C1050" s="16" t="s">
        <v>1358</v>
      </c>
      <c r="D1050" s="84" t="s">
        <v>68</v>
      </c>
      <c r="E1050" s="85" t="s">
        <v>1364</v>
      </c>
      <c r="F1050" s="24" t="s">
        <v>1367</v>
      </c>
      <c r="G1050" s="17">
        <v>4</v>
      </c>
      <c r="I1050" s="82"/>
      <c r="J1050" s="33"/>
      <c r="K1050" s="33"/>
      <c r="L1050" s="33"/>
      <c r="M1050" s="33"/>
      <c r="N1050" s="33"/>
      <c r="O1050" s="33"/>
      <c r="P1050" s="33"/>
      <c r="Q1050" s="49"/>
      <c r="R1050" s="50"/>
      <c r="S1050" s="49"/>
      <c r="T1050" s="46"/>
    </row>
    <row r="1051" spans="3:20" x14ac:dyDescent="0.25">
      <c r="C1051" s="16" t="s">
        <v>1358</v>
      </c>
      <c r="D1051" s="84" t="s">
        <v>68</v>
      </c>
      <c r="E1051" s="85" t="s">
        <v>1368</v>
      </c>
      <c r="F1051" s="24" t="s">
        <v>1366</v>
      </c>
      <c r="G1051" s="17">
        <v>4</v>
      </c>
      <c r="I1051" s="79"/>
      <c r="J1051" s="32"/>
      <c r="K1051" s="32"/>
      <c r="L1051" s="32"/>
      <c r="M1051" s="32"/>
      <c r="N1051" s="32"/>
      <c r="O1051" s="32"/>
      <c r="P1051" s="32"/>
      <c r="Q1051" s="32"/>
      <c r="R1051" s="46"/>
      <c r="S1051" s="46"/>
      <c r="T1051" s="46"/>
    </row>
    <row r="1052" spans="3:20" x14ac:dyDescent="0.25">
      <c r="C1052" s="16" t="s">
        <v>1358</v>
      </c>
      <c r="D1052" s="84" t="s">
        <v>68</v>
      </c>
      <c r="E1052" s="85" t="s">
        <v>1369</v>
      </c>
      <c r="F1052" s="24" t="s">
        <v>186</v>
      </c>
      <c r="G1052" s="17">
        <v>4</v>
      </c>
      <c r="I1052" s="82"/>
      <c r="J1052" s="33"/>
      <c r="K1052" s="33"/>
      <c r="L1052" s="33"/>
      <c r="M1052" s="33"/>
      <c r="N1052" s="33"/>
      <c r="O1052" s="33"/>
      <c r="P1052" s="33"/>
      <c r="Q1052" s="49"/>
      <c r="R1052" s="50"/>
      <c r="S1052" s="49"/>
      <c r="T1052" s="46"/>
    </row>
    <row r="1053" spans="3:20" x14ac:dyDescent="0.25">
      <c r="C1053" s="16" t="s">
        <v>1358</v>
      </c>
      <c r="D1053" s="84" t="s">
        <v>68</v>
      </c>
      <c r="E1053" s="85" t="s">
        <v>1370</v>
      </c>
      <c r="F1053" s="24" t="s">
        <v>1267</v>
      </c>
      <c r="G1053" s="17">
        <v>4</v>
      </c>
      <c r="I1053" s="79"/>
      <c r="J1053" s="32"/>
      <c r="K1053" s="32"/>
      <c r="L1053" s="32"/>
      <c r="M1053" s="32"/>
      <c r="N1053" s="32"/>
      <c r="O1053" s="32"/>
      <c r="P1053" s="32"/>
      <c r="Q1053" s="32"/>
      <c r="R1053" s="46"/>
      <c r="S1053" s="46"/>
      <c r="T1053" s="46"/>
    </row>
    <row r="1054" spans="3:20" x14ac:dyDescent="0.25">
      <c r="C1054" s="16" t="s">
        <v>1358</v>
      </c>
      <c r="D1054" s="84" t="s">
        <v>68</v>
      </c>
      <c r="E1054" s="85" t="s">
        <v>1370</v>
      </c>
      <c r="F1054" s="24" t="s">
        <v>1371</v>
      </c>
      <c r="G1054" s="17">
        <v>4</v>
      </c>
      <c r="I1054" s="82"/>
      <c r="J1054" s="33"/>
      <c r="K1054" s="33"/>
      <c r="L1054" s="33"/>
      <c r="M1054" s="33"/>
      <c r="N1054" s="33"/>
      <c r="O1054" s="33"/>
      <c r="P1054" s="33"/>
      <c r="Q1054" s="49"/>
      <c r="R1054" s="50"/>
      <c r="S1054" s="49"/>
      <c r="T1054" s="46"/>
    </row>
    <row r="1055" spans="3:20" x14ac:dyDescent="0.25">
      <c r="C1055" s="16" t="s">
        <v>1372</v>
      </c>
      <c r="D1055" s="84" t="s">
        <v>68</v>
      </c>
      <c r="E1055" s="85" t="s">
        <v>1290</v>
      </c>
      <c r="F1055" s="24" t="s">
        <v>252</v>
      </c>
      <c r="G1055" s="17">
        <v>4</v>
      </c>
      <c r="I1055" s="82"/>
      <c r="J1055" s="33"/>
      <c r="K1055" s="33"/>
      <c r="L1055" s="33"/>
      <c r="M1055" s="33"/>
      <c r="N1055" s="33"/>
      <c r="O1055" s="33"/>
      <c r="P1055" s="33"/>
      <c r="Q1055" s="49"/>
      <c r="R1055" s="50"/>
      <c r="S1055" s="49"/>
      <c r="T1055" s="46"/>
    </row>
    <row r="1056" spans="3:20" x14ac:dyDescent="0.25">
      <c r="C1056" s="16" t="s">
        <v>1372</v>
      </c>
      <c r="D1056" s="84" t="s">
        <v>68</v>
      </c>
      <c r="E1056" s="85" t="s">
        <v>1290</v>
      </c>
      <c r="F1056" s="24" t="s">
        <v>916</v>
      </c>
      <c r="G1056" s="17">
        <v>4</v>
      </c>
      <c r="I1056" s="82"/>
      <c r="J1056" s="33"/>
      <c r="K1056" s="33"/>
      <c r="L1056" s="33"/>
      <c r="M1056" s="33"/>
      <c r="N1056" s="33"/>
      <c r="O1056" s="33"/>
      <c r="P1056" s="33"/>
      <c r="Q1056" s="49"/>
      <c r="R1056" s="50"/>
      <c r="S1056" s="49"/>
      <c r="T1056" s="46"/>
    </row>
    <row r="1057" spans="3:20" x14ac:dyDescent="0.25">
      <c r="C1057" s="16" t="s">
        <v>1373</v>
      </c>
      <c r="D1057" s="84" t="s">
        <v>899</v>
      </c>
      <c r="E1057" s="85" t="s">
        <v>1292</v>
      </c>
      <c r="F1057" s="24" t="s">
        <v>1151</v>
      </c>
      <c r="G1057" s="17">
        <v>4</v>
      </c>
      <c r="I1057" s="79"/>
      <c r="J1057" s="32"/>
      <c r="K1057" s="32"/>
      <c r="L1057" s="32"/>
      <c r="M1057" s="32"/>
      <c r="N1057" s="32"/>
      <c r="O1057" s="32"/>
      <c r="P1057" s="32"/>
      <c r="Q1057" s="32"/>
      <c r="R1057" s="46"/>
      <c r="S1057" s="46"/>
      <c r="T1057" s="46"/>
    </row>
    <row r="1058" spans="3:20" x14ac:dyDescent="0.25">
      <c r="C1058" s="16" t="s">
        <v>1374</v>
      </c>
      <c r="D1058" s="84" t="s">
        <v>110</v>
      </c>
      <c r="E1058" s="85" t="s">
        <v>1205</v>
      </c>
      <c r="F1058" s="24" t="s">
        <v>220</v>
      </c>
      <c r="G1058" s="17">
        <v>4</v>
      </c>
      <c r="I1058" s="82"/>
      <c r="J1058" s="33"/>
      <c r="K1058" s="33"/>
      <c r="L1058" s="33"/>
      <c r="M1058" s="33"/>
      <c r="N1058" s="33"/>
      <c r="O1058" s="33"/>
      <c r="P1058" s="33"/>
      <c r="Q1058" s="49"/>
      <c r="R1058" s="50"/>
      <c r="S1058" s="49"/>
      <c r="T1058" s="46"/>
    </row>
    <row r="1059" spans="3:20" x14ac:dyDescent="0.25">
      <c r="C1059" s="16" t="s">
        <v>1375</v>
      </c>
      <c r="D1059" s="84" t="s">
        <v>196</v>
      </c>
      <c r="E1059" s="85" t="s">
        <v>1290</v>
      </c>
      <c r="F1059" s="24" t="s">
        <v>346</v>
      </c>
      <c r="G1059" s="17">
        <v>4</v>
      </c>
      <c r="I1059" s="79"/>
      <c r="J1059" s="32"/>
      <c r="K1059" s="32"/>
      <c r="L1059" s="32"/>
      <c r="M1059" s="32"/>
      <c r="N1059" s="32"/>
      <c r="O1059" s="32"/>
      <c r="P1059" s="32"/>
      <c r="Q1059" s="32"/>
      <c r="R1059" s="46"/>
      <c r="S1059" s="46"/>
      <c r="T1059" s="46"/>
    </row>
    <row r="1060" spans="3:20" x14ac:dyDescent="0.25">
      <c r="C1060" s="16" t="s">
        <v>1375</v>
      </c>
      <c r="D1060" s="84" t="s">
        <v>196</v>
      </c>
      <c r="E1060" s="85" t="s">
        <v>1290</v>
      </c>
      <c r="F1060" s="24" t="s">
        <v>1376</v>
      </c>
      <c r="G1060" s="17">
        <v>4</v>
      </c>
      <c r="I1060" s="82"/>
      <c r="J1060" s="33"/>
      <c r="K1060" s="33"/>
      <c r="L1060" s="33"/>
      <c r="M1060" s="33"/>
      <c r="N1060" s="33"/>
      <c r="O1060" s="33"/>
      <c r="P1060" s="33"/>
      <c r="Q1060" s="49"/>
      <c r="R1060" s="50"/>
      <c r="S1060" s="49"/>
      <c r="T1060" s="46"/>
    </row>
    <row r="1061" spans="3:20" x14ac:dyDescent="0.25">
      <c r="C1061" s="16" t="s">
        <v>1377</v>
      </c>
      <c r="D1061" s="84" t="s">
        <v>4</v>
      </c>
      <c r="E1061" s="85" t="s">
        <v>1273</v>
      </c>
      <c r="F1061" s="24" t="s">
        <v>1250</v>
      </c>
      <c r="G1061" s="17">
        <v>4</v>
      </c>
      <c r="I1061" s="82"/>
      <c r="J1061" s="33"/>
      <c r="K1061" s="33"/>
      <c r="L1061" s="33"/>
      <c r="M1061" s="33"/>
      <c r="N1061" s="33"/>
      <c r="O1061" s="33"/>
      <c r="P1061" s="33"/>
      <c r="Q1061" s="49"/>
      <c r="R1061" s="50"/>
      <c r="S1061" s="49"/>
      <c r="T1061" s="46"/>
    </row>
    <row r="1062" spans="3:20" x14ac:dyDescent="0.25">
      <c r="C1062" s="90">
        <v>34860</v>
      </c>
      <c r="D1062" s="84" t="s">
        <v>196</v>
      </c>
      <c r="E1062" s="85" t="s">
        <v>1378</v>
      </c>
      <c r="F1062" s="24" t="s">
        <v>346</v>
      </c>
      <c r="G1062" s="17">
        <v>4</v>
      </c>
      <c r="I1062" s="82"/>
      <c r="J1062" s="33"/>
      <c r="K1062" s="33"/>
      <c r="L1062" s="33"/>
      <c r="M1062" s="33"/>
      <c r="N1062" s="33"/>
      <c r="O1062" s="33"/>
      <c r="P1062" s="33"/>
      <c r="Q1062" s="49"/>
      <c r="R1062" s="50"/>
      <c r="S1062" s="49"/>
      <c r="T1062" s="46"/>
    </row>
    <row r="1063" spans="3:20" x14ac:dyDescent="0.25">
      <c r="C1063" s="90">
        <v>34860</v>
      </c>
      <c r="D1063" s="84" t="s">
        <v>196</v>
      </c>
      <c r="E1063" s="85" t="s">
        <v>1378</v>
      </c>
      <c r="F1063" s="24" t="s">
        <v>194</v>
      </c>
      <c r="G1063" s="17">
        <v>4</v>
      </c>
      <c r="I1063" s="82"/>
      <c r="J1063" s="33"/>
      <c r="K1063" s="33"/>
      <c r="L1063" s="33"/>
      <c r="M1063" s="33"/>
      <c r="N1063" s="33"/>
      <c r="O1063" s="33"/>
      <c r="P1063" s="33"/>
      <c r="Q1063" s="49"/>
      <c r="R1063" s="50"/>
      <c r="S1063" s="49"/>
      <c r="T1063" s="46"/>
    </row>
    <row r="1064" spans="3:20" x14ac:dyDescent="0.25">
      <c r="C1064" s="16" t="s">
        <v>1379</v>
      </c>
      <c r="D1064" s="84" t="s">
        <v>139</v>
      </c>
      <c r="E1064" s="85" t="s">
        <v>1283</v>
      </c>
      <c r="F1064" s="24" t="s">
        <v>346</v>
      </c>
      <c r="G1064" s="17">
        <v>4</v>
      </c>
      <c r="I1064" s="79"/>
      <c r="J1064" s="32"/>
      <c r="K1064" s="32"/>
      <c r="L1064" s="32"/>
      <c r="M1064" s="32"/>
      <c r="N1064" s="32"/>
      <c r="O1064" s="32"/>
      <c r="P1064" s="32"/>
      <c r="Q1064" s="32"/>
      <c r="R1064" s="46"/>
      <c r="S1064" s="46"/>
      <c r="T1064" s="46"/>
    </row>
    <row r="1065" spans="3:20" x14ac:dyDescent="0.25">
      <c r="C1065" s="16" t="s">
        <v>1379</v>
      </c>
      <c r="D1065" s="84" t="s">
        <v>139</v>
      </c>
      <c r="E1065" s="85" t="s">
        <v>1283</v>
      </c>
      <c r="F1065" s="24" t="s">
        <v>231</v>
      </c>
      <c r="G1065" s="17">
        <v>4</v>
      </c>
      <c r="I1065" s="82"/>
      <c r="J1065" s="33"/>
      <c r="K1065" s="33"/>
      <c r="L1065" s="33"/>
      <c r="M1065" s="33"/>
      <c r="N1065" s="33"/>
      <c r="O1065" s="33"/>
      <c r="P1065" s="33"/>
      <c r="Q1065" s="49"/>
      <c r="R1065" s="50"/>
      <c r="S1065" s="49"/>
      <c r="T1065" s="46"/>
    </row>
    <row r="1066" spans="3:20" x14ac:dyDescent="0.25">
      <c r="C1066" s="16" t="s">
        <v>1380</v>
      </c>
      <c r="D1066" s="84" t="s">
        <v>110</v>
      </c>
      <c r="E1066" s="85" t="s">
        <v>1283</v>
      </c>
      <c r="F1066" s="24" t="s">
        <v>1381</v>
      </c>
      <c r="G1066" s="17">
        <v>4</v>
      </c>
      <c r="I1066" s="82"/>
      <c r="J1066" s="33"/>
      <c r="K1066" s="33"/>
      <c r="L1066" s="33"/>
      <c r="M1066" s="33"/>
      <c r="N1066" s="33"/>
      <c r="O1066" s="33"/>
      <c r="P1066" s="33"/>
      <c r="Q1066" s="49"/>
      <c r="R1066" s="50"/>
      <c r="S1066" s="49"/>
      <c r="T1066" s="46"/>
    </row>
    <row r="1067" spans="3:20" x14ac:dyDescent="0.25">
      <c r="C1067" s="16" t="s">
        <v>1380</v>
      </c>
      <c r="D1067" s="84" t="s">
        <v>110</v>
      </c>
      <c r="E1067" s="85" t="s">
        <v>1283</v>
      </c>
      <c r="F1067" s="24" t="s">
        <v>1382</v>
      </c>
      <c r="G1067" s="17">
        <v>4</v>
      </c>
      <c r="I1067" s="82"/>
      <c r="J1067" s="33"/>
      <c r="K1067" s="33"/>
      <c r="L1067" s="33"/>
      <c r="M1067" s="33"/>
      <c r="N1067" s="33"/>
      <c r="O1067" s="33"/>
      <c r="P1067" s="33"/>
      <c r="Q1067" s="49"/>
      <c r="R1067" s="50"/>
      <c r="S1067" s="49"/>
      <c r="T1067" s="46"/>
    </row>
    <row r="1068" spans="3:20" x14ac:dyDescent="0.25">
      <c r="C1068" s="16" t="s">
        <v>1383</v>
      </c>
      <c r="D1068" s="84" t="s">
        <v>294</v>
      </c>
      <c r="E1068" s="85" t="s">
        <v>1283</v>
      </c>
      <c r="F1068" s="24" t="s">
        <v>252</v>
      </c>
      <c r="G1068" s="17">
        <v>4</v>
      </c>
      <c r="I1068" s="80"/>
      <c r="J1068" s="32"/>
      <c r="K1068" s="32"/>
      <c r="L1068" s="32"/>
      <c r="M1068" s="32"/>
      <c r="N1068" s="32"/>
      <c r="O1068" s="32"/>
      <c r="P1068" s="32"/>
      <c r="Q1068" s="32"/>
      <c r="R1068" s="46"/>
      <c r="S1068" s="46"/>
      <c r="T1068" s="46"/>
    </row>
    <row r="1069" spans="3:20" x14ac:dyDescent="0.25">
      <c r="C1069" s="16" t="s">
        <v>1383</v>
      </c>
      <c r="D1069" s="84" t="s">
        <v>294</v>
      </c>
      <c r="E1069" s="85" t="s">
        <v>1283</v>
      </c>
      <c r="F1069" s="24" t="s">
        <v>736</v>
      </c>
      <c r="G1069" s="17">
        <v>4</v>
      </c>
      <c r="I1069" s="82"/>
      <c r="J1069" s="32"/>
      <c r="K1069" s="32"/>
      <c r="L1069" s="32"/>
      <c r="M1069" s="32"/>
      <c r="N1069" s="32"/>
      <c r="O1069" s="32"/>
      <c r="P1069" s="32"/>
      <c r="Q1069" s="32"/>
      <c r="R1069" s="50"/>
      <c r="S1069" s="46"/>
      <c r="T1069" s="46"/>
    </row>
    <row r="1070" spans="3:20" x14ac:dyDescent="0.25">
      <c r="C1070" s="16" t="s">
        <v>1384</v>
      </c>
      <c r="D1070" s="84" t="s">
        <v>4</v>
      </c>
      <c r="E1070" s="85" t="s">
        <v>1273</v>
      </c>
      <c r="F1070" s="24" t="s">
        <v>231</v>
      </c>
      <c r="G1070" s="17">
        <v>4</v>
      </c>
      <c r="I1070" s="80"/>
      <c r="J1070" s="32"/>
      <c r="K1070" s="32"/>
      <c r="L1070" s="32"/>
      <c r="M1070" s="32"/>
      <c r="N1070" s="32"/>
      <c r="O1070" s="32"/>
      <c r="P1070" s="32"/>
      <c r="Q1070" s="32"/>
      <c r="R1070" s="46"/>
      <c r="S1070" s="46"/>
      <c r="T1070" s="46"/>
    </row>
    <row r="1071" spans="3:20" x14ac:dyDescent="0.25">
      <c r="C1071" s="16" t="s">
        <v>1385</v>
      </c>
      <c r="D1071" s="84" t="s">
        <v>196</v>
      </c>
      <c r="E1071" s="85" t="s">
        <v>1283</v>
      </c>
      <c r="F1071" s="24" t="s">
        <v>166</v>
      </c>
      <c r="G1071" s="17">
        <v>4</v>
      </c>
      <c r="I1071" s="82"/>
      <c r="J1071" s="33"/>
      <c r="K1071" s="33"/>
      <c r="L1071" s="33"/>
      <c r="M1071" s="33"/>
      <c r="N1071" s="33"/>
      <c r="O1071" s="33"/>
      <c r="P1071" s="33"/>
      <c r="Q1071" s="49"/>
      <c r="R1071" s="50"/>
      <c r="S1071" s="49"/>
      <c r="T1071" s="46"/>
    </row>
    <row r="1072" spans="3:20" x14ac:dyDescent="0.25">
      <c r="C1072" s="16" t="s">
        <v>1385</v>
      </c>
      <c r="D1072" s="84" t="s">
        <v>196</v>
      </c>
      <c r="E1072" s="85" t="s">
        <v>1283</v>
      </c>
      <c r="F1072" s="24" t="s">
        <v>490</v>
      </c>
      <c r="G1072" s="17">
        <v>4</v>
      </c>
      <c r="I1072" s="82"/>
      <c r="J1072" s="32"/>
      <c r="K1072" s="32"/>
      <c r="L1072" s="32"/>
      <c r="M1072" s="32"/>
      <c r="N1072" s="32"/>
      <c r="O1072" s="32"/>
      <c r="P1072" s="32"/>
      <c r="Q1072" s="32"/>
      <c r="R1072" s="50"/>
      <c r="S1072" s="46"/>
      <c r="T1072" s="46"/>
    </row>
    <row r="1073" spans="3:20" x14ac:dyDescent="0.25">
      <c r="C1073" s="16" t="s">
        <v>1386</v>
      </c>
      <c r="D1073" s="84" t="s">
        <v>68</v>
      </c>
      <c r="E1073" s="85" t="s">
        <v>1273</v>
      </c>
      <c r="F1073" s="24" t="s">
        <v>837</v>
      </c>
      <c r="G1073" s="17">
        <v>4</v>
      </c>
      <c r="I1073" s="82"/>
      <c r="J1073" s="33"/>
      <c r="K1073" s="33"/>
      <c r="L1073" s="33"/>
      <c r="M1073" s="33"/>
      <c r="N1073" s="33"/>
      <c r="O1073" s="33"/>
      <c r="P1073" s="33"/>
      <c r="Q1073" s="49"/>
      <c r="R1073" s="50"/>
      <c r="S1073" s="49"/>
      <c r="T1073" s="46"/>
    </row>
    <row r="1074" spans="3:20" x14ac:dyDescent="0.25">
      <c r="C1074" s="94">
        <v>34943</v>
      </c>
      <c r="D1074" s="84" t="s">
        <v>196</v>
      </c>
      <c r="E1074" s="85" t="s">
        <v>1111</v>
      </c>
      <c r="F1074" s="24" t="s">
        <v>1344</v>
      </c>
      <c r="G1074" s="17">
        <v>4</v>
      </c>
      <c r="I1074" s="82"/>
      <c r="J1074" s="33"/>
      <c r="K1074" s="33"/>
      <c r="L1074" s="33"/>
      <c r="M1074" s="33"/>
      <c r="N1074" s="33"/>
      <c r="O1074" s="33"/>
      <c r="P1074" s="33"/>
      <c r="Q1074" s="49"/>
      <c r="R1074" s="50"/>
      <c r="S1074" s="49"/>
      <c r="T1074" s="46"/>
    </row>
    <row r="1075" spans="3:20" x14ac:dyDescent="0.25">
      <c r="C1075" s="16" t="s">
        <v>1387</v>
      </c>
      <c r="D1075" s="84" t="s">
        <v>68</v>
      </c>
      <c r="E1075" s="85" t="s">
        <v>1388</v>
      </c>
      <c r="F1075" s="24" t="s">
        <v>1389</v>
      </c>
      <c r="G1075" s="17">
        <v>4</v>
      </c>
      <c r="I1075" s="82"/>
      <c r="J1075" s="33"/>
      <c r="K1075" s="33"/>
      <c r="L1075" s="33"/>
      <c r="M1075" s="33"/>
      <c r="N1075" s="33"/>
      <c r="O1075" s="33"/>
      <c r="P1075" s="33"/>
      <c r="Q1075" s="49"/>
      <c r="R1075" s="50"/>
      <c r="S1075" s="49"/>
      <c r="T1075" s="46"/>
    </row>
    <row r="1076" spans="3:20" x14ac:dyDescent="0.25">
      <c r="C1076" s="16" t="s">
        <v>1387</v>
      </c>
      <c r="D1076" s="84" t="s">
        <v>68</v>
      </c>
      <c r="E1076" s="85" t="s">
        <v>1388</v>
      </c>
      <c r="F1076" s="24" t="s">
        <v>361</v>
      </c>
      <c r="G1076" s="17">
        <v>4</v>
      </c>
      <c r="I1076" s="82"/>
      <c r="J1076" s="33"/>
      <c r="K1076" s="33"/>
      <c r="L1076" s="33"/>
      <c r="M1076" s="33"/>
      <c r="N1076" s="33"/>
      <c r="O1076" s="33"/>
      <c r="P1076" s="33"/>
      <c r="Q1076" s="49"/>
      <c r="R1076" s="50"/>
      <c r="S1076" s="49"/>
      <c r="T1076" s="46"/>
    </row>
    <row r="1077" spans="3:20" x14ac:dyDescent="0.25">
      <c r="C1077" s="16" t="s">
        <v>1390</v>
      </c>
      <c r="D1077" s="84" t="s">
        <v>68</v>
      </c>
      <c r="E1077" s="85" t="s">
        <v>1273</v>
      </c>
      <c r="F1077" s="24" t="s">
        <v>1391</v>
      </c>
      <c r="G1077" s="17">
        <v>4</v>
      </c>
      <c r="I1077" s="82"/>
      <c r="J1077" s="33"/>
      <c r="K1077" s="33"/>
      <c r="L1077" s="33"/>
      <c r="M1077" s="33"/>
      <c r="N1077" s="33"/>
      <c r="O1077" s="33"/>
      <c r="P1077" s="33"/>
      <c r="Q1077" s="49"/>
      <c r="R1077" s="50"/>
      <c r="S1077" s="49"/>
      <c r="T1077" s="46"/>
    </row>
    <row r="1078" spans="3:20" x14ac:dyDescent="0.25">
      <c r="C1078" s="16" t="s">
        <v>1392</v>
      </c>
      <c r="D1078" s="84" t="s">
        <v>196</v>
      </c>
      <c r="E1078" s="85" t="s">
        <v>1290</v>
      </c>
      <c r="F1078" s="24" t="s">
        <v>1393</v>
      </c>
      <c r="G1078" s="17">
        <v>4</v>
      </c>
      <c r="I1078" s="82"/>
      <c r="J1078" s="33"/>
      <c r="K1078" s="33"/>
      <c r="L1078" s="33"/>
      <c r="M1078" s="33"/>
      <c r="N1078" s="33"/>
      <c r="O1078" s="33"/>
      <c r="P1078" s="33"/>
      <c r="Q1078" s="49"/>
      <c r="R1078" s="50"/>
      <c r="S1078" s="49"/>
      <c r="T1078" s="46"/>
    </row>
    <row r="1079" spans="3:20" x14ac:dyDescent="0.25">
      <c r="C1079" s="16" t="s">
        <v>1392</v>
      </c>
      <c r="D1079" s="84" t="s">
        <v>196</v>
      </c>
      <c r="E1079" s="85" t="s">
        <v>1290</v>
      </c>
      <c r="F1079" s="24" t="s">
        <v>1235</v>
      </c>
      <c r="G1079" s="17">
        <v>4</v>
      </c>
      <c r="I1079" s="82"/>
      <c r="J1079" s="33"/>
      <c r="K1079" s="33"/>
      <c r="L1079" s="33"/>
      <c r="M1079" s="33"/>
      <c r="N1079" s="33"/>
      <c r="O1079" s="33"/>
      <c r="P1079" s="33"/>
      <c r="Q1079" s="49"/>
      <c r="R1079" s="50"/>
      <c r="S1079" s="20"/>
      <c r="T1079" s="46"/>
    </row>
    <row r="1080" spans="3:20" x14ac:dyDescent="0.25">
      <c r="C1080" s="16" t="s">
        <v>1394</v>
      </c>
      <c r="D1080" s="84" t="s">
        <v>110</v>
      </c>
      <c r="E1080" s="85" t="s">
        <v>1129</v>
      </c>
      <c r="F1080" s="24" t="s">
        <v>1235</v>
      </c>
      <c r="G1080" s="17">
        <v>4</v>
      </c>
      <c r="I1080" s="82"/>
      <c r="J1080" s="33"/>
      <c r="K1080" s="33"/>
      <c r="L1080" s="33"/>
      <c r="M1080" s="33"/>
      <c r="N1080" s="33"/>
      <c r="O1080" s="33"/>
      <c r="P1080" s="33"/>
      <c r="Q1080" s="49"/>
      <c r="R1080" s="50"/>
      <c r="S1080" s="49"/>
      <c r="T1080" s="46"/>
    </row>
    <row r="1081" spans="3:20" x14ac:dyDescent="0.25">
      <c r="C1081" s="16" t="s">
        <v>1395</v>
      </c>
      <c r="D1081" s="84" t="s">
        <v>294</v>
      </c>
      <c r="E1081" s="85" t="s">
        <v>1273</v>
      </c>
      <c r="F1081" s="24" t="s">
        <v>1396</v>
      </c>
      <c r="G1081" s="17">
        <v>4</v>
      </c>
      <c r="I1081" s="82"/>
      <c r="J1081" s="33"/>
      <c r="K1081" s="33"/>
      <c r="L1081" s="33"/>
      <c r="M1081" s="33"/>
      <c r="N1081" s="33"/>
      <c r="O1081" s="33"/>
      <c r="P1081" s="33"/>
      <c r="Q1081" s="49"/>
      <c r="R1081" s="50"/>
      <c r="S1081" s="49"/>
      <c r="T1081" s="46"/>
    </row>
    <row r="1082" spans="3:20" x14ac:dyDescent="0.25">
      <c r="C1082" s="16" t="s">
        <v>1397</v>
      </c>
      <c r="D1082" s="84" t="s">
        <v>4</v>
      </c>
      <c r="E1082" s="85" t="s">
        <v>1273</v>
      </c>
      <c r="F1082" s="24" t="s">
        <v>879</v>
      </c>
      <c r="G1082" s="17">
        <v>4</v>
      </c>
      <c r="I1082" s="82"/>
      <c r="J1082" s="33"/>
      <c r="K1082" s="33"/>
      <c r="L1082" s="33"/>
      <c r="M1082" s="33"/>
      <c r="N1082" s="33"/>
      <c r="O1082" s="33"/>
      <c r="P1082" s="33"/>
      <c r="Q1082" s="49"/>
      <c r="R1082" s="50"/>
      <c r="S1082" s="49"/>
      <c r="T1082" s="46"/>
    </row>
    <row r="1083" spans="3:20" x14ac:dyDescent="0.25">
      <c r="C1083" s="16" t="s">
        <v>1398</v>
      </c>
      <c r="D1083" s="84" t="s">
        <v>196</v>
      </c>
      <c r="E1083" s="85" t="s">
        <v>1254</v>
      </c>
      <c r="F1083" s="24" t="s">
        <v>1139</v>
      </c>
      <c r="G1083" s="17">
        <v>7</v>
      </c>
      <c r="I1083" s="82"/>
      <c r="J1083" s="33"/>
      <c r="K1083" s="33"/>
      <c r="L1083" s="33"/>
      <c r="M1083" s="33"/>
      <c r="N1083" s="33"/>
      <c r="O1083" s="33"/>
      <c r="P1083" s="33"/>
      <c r="Q1083" s="49"/>
      <c r="R1083" s="50"/>
      <c r="S1083" s="49"/>
      <c r="T1083" s="46"/>
    </row>
    <row r="1084" spans="3:20" x14ac:dyDescent="0.25">
      <c r="C1084" s="16" t="s">
        <v>1399</v>
      </c>
      <c r="D1084" s="84" t="s">
        <v>294</v>
      </c>
      <c r="E1084" s="85" t="s">
        <v>1292</v>
      </c>
      <c r="F1084" s="24" t="s">
        <v>1396</v>
      </c>
      <c r="G1084" s="17">
        <v>4</v>
      </c>
      <c r="I1084" s="82"/>
      <c r="J1084" s="33"/>
      <c r="K1084" s="33"/>
      <c r="L1084" s="33"/>
      <c r="M1084" s="33"/>
      <c r="N1084" s="33"/>
      <c r="O1084" s="33"/>
      <c r="P1084" s="33"/>
      <c r="Q1084" s="49"/>
      <c r="R1084" s="50"/>
      <c r="S1084" s="49"/>
      <c r="T1084" s="46"/>
    </row>
    <row r="1085" spans="3:20" x14ac:dyDescent="0.25">
      <c r="C1085" s="90">
        <v>35056</v>
      </c>
      <c r="D1085" s="84" t="s">
        <v>196</v>
      </c>
      <c r="E1085" s="85" t="s">
        <v>1131</v>
      </c>
      <c r="F1085" s="24" t="s">
        <v>1400</v>
      </c>
      <c r="G1085" s="17">
        <v>4</v>
      </c>
      <c r="I1085" s="79"/>
      <c r="J1085" s="32"/>
      <c r="K1085" s="32"/>
      <c r="L1085" s="32"/>
      <c r="M1085" s="32"/>
      <c r="N1085" s="32"/>
      <c r="O1085" s="32"/>
      <c r="P1085" s="32"/>
      <c r="Q1085" s="32"/>
      <c r="R1085" s="46"/>
      <c r="S1085" s="46"/>
      <c r="T1085" s="46"/>
    </row>
    <row r="1086" spans="3:20" x14ac:dyDescent="0.25">
      <c r="C1086" s="90">
        <v>35056</v>
      </c>
      <c r="D1086" s="84" t="s">
        <v>196</v>
      </c>
      <c r="E1086" s="85" t="s">
        <v>1131</v>
      </c>
      <c r="F1086" s="24" t="s">
        <v>1401</v>
      </c>
      <c r="G1086" s="17">
        <v>4</v>
      </c>
      <c r="I1086" s="79"/>
      <c r="J1086" s="32"/>
      <c r="K1086" s="32"/>
      <c r="L1086" s="32"/>
      <c r="M1086" s="32"/>
      <c r="N1086" s="34"/>
      <c r="O1086" s="32"/>
      <c r="P1086" s="32"/>
      <c r="Q1086" s="32"/>
      <c r="R1086" s="46"/>
      <c r="S1086" s="46"/>
      <c r="T1086" s="46"/>
    </row>
    <row r="1087" spans="3:20" x14ac:dyDescent="0.25">
      <c r="C1087" s="6"/>
      <c r="D1087" s="7"/>
      <c r="E1087" s="88">
        <v>1996</v>
      </c>
      <c r="F1087" s="8"/>
      <c r="G1087" s="7"/>
      <c r="I1087" s="82"/>
      <c r="J1087" s="33"/>
      <c r="K1087" s="33"/>
      <c r="L1087" s="33"/>
      <c r="M1087" s="33"/>
      <c r="N1087" s="33"/>
      <c r="O1087" s="33"/>
      <c r="P1087" s="33"/>
      <c r="Q1087" s="49"/>
      <c r="R1087" s="50"/>
      <c r="S1087" s="49"/>
      <c r="T1087" s="46"/>
    </row>
    <row r="1088" spans="3:20" x14ac:dyDescent="0.25">
      <c r="C1088" s="16" t="s">
        <v>1402</v>
      </c>
      <c r="D1088" s="84" t="s">
        <v>68</v>
      </c>
      <c r="E1088" s="85" t="s">
        <v>1290</v>
      </c>
      <c r="F1088" s="24" t="s">
        <v>1403</v>
      </c>
      <c r="G1088" s="17">
        <v>4</v>
      </c>
      <c r="I1088" s="82"/>
      <c r="J1088" s="33"/>
      <c r="K1088" s="33"/>
      <c r="L1088" s="33"/>
      <c r="M1088" s="33"/>
      <c r="N1088" s="33"/>
      <c r="O1088" s="33"/>
      <c r="P1088" s="33"/>
      <c r="Q1088" s="49"/>
      <c r="R1088" s="50"/>
      <c r="S1088" s="49"/>
      <c r="T1088" s="46"/>
    </row>
    <row r="1089" spans="3:20" x14ac:dyDescent="0.25">
      <c r="C1089" s="16" t="s">
        <v>1402</v>
      </c>
      <c r="D1089" s="84" t="s">
        <v>68</v>
      </c>
      <c r="E1089" s="85" t="s">
        <v>1290</v>
      </c>
      <c r="F1089" s="24" t="s">
        <v>1139</v>
      </c>
      <c r="G1089" s="17">
        <v>4</v>
      </c>
      <c r="I1089" s="79"/>
      <c r="J1089" s="32"/>
      <c r="K1089" s="32"/>
      <c r="L1089" s="32"/>
      <c r="M1089" s="32"/>
      <c r="N1089" s="32"/>
      <c r="O1089" s="32"/>
      <c r="P1089" s="32"/>
      <c r="Q1089" s="32"/>
      <c r="R1089" s="46"/>
      <c r="S1089" s="46"/>
      <c r="T1089" s="46"/>
    </row>
    <row r="1090" spans="3:20" x14ac:dyDescent="0.25">
      <c r="C1090" s="16" t="s">
        <v>1404</v>
      </c>
      <c r="D1090" s="84" t="s">
        <v>110</v>
      </c>
      <c r="E1090" s="85" t="s">
        <v>1205</v>
      </c>
      <c r="F1090" s="24" t="s">
        <v>252</v>
      </c>
      <c r="G1090" s="17">
        <v>4</v>
      </c>
      <c r="I1090" s="82"/>
      <c r="J1090" s="33"/>
      <c r="K1090" s="33"/>
      <c r="L1090" s="33"/>
      <c r="M1090" s="33"/>
      <c r="N1090" s="33"/>
      <c r="O1090" s="33"/>
      <c r="P1090" s="33"/>
      <c r="Q1090" s="49"/>
      <c r="R1090" s="50"/>
      <c r="S1090" s="20"/>
      <c r="T1090" s="46"/>
    </row>
    <row r="1091" spans="3:20" x14ac:dyDescent="0.25">
      <c r="C1091" s="94">
        <v>35156</v>
      </c>
      <c r="D1091" s="84" t="s">
        <v>110</v>
      </c>
      <c r="E1091" s="85" t="s">
        <v>1406</v>
      </c>
      <c r="F1091" s="24" t="s">
        <v>1405</v>
      </c>
      <c r="G1091" s="17">
        <v>4</v>
      </c>
      <c r="I1091" s="82"/>
      <c r="J1091" s="33"/>
      <c r="K1091" s="33"/>
      <c r="L1091" s="33"/>
      <c r="M1091" s="33"/>
      <c r="N1091" s="33"/>
      <c r="O1091" s="33"/>
      <c r="P1091" s="33"/>
      <c r="Q1091" s="49"/>
      <c r="R1091" s="50"/>
      <c r="S1091" s="49"/>
      <c r="T1091" s="46"/>
    </row>
    <row r="1092" spans="3:20" x14ac:dyDescent="0.25">
      <c r="C1092" s="94">
        <v>35156</v>
      </c>
      <c r="D1092" s="84" t="s">
        <v>110</v>
      </c>
      <c r="E1092" s="85" t="s">
        <v>1407</v>
      </c>
      <c r="F1092" s="24" t="s">
        <v>1408</v>
      </c>
      <c r="G1092" s="17">
        <v>4</v>
      </c>
      <c r="I1092" s="82"/>
      <c r="J1092" s="33"/>
      <c r="K1092" s="33"/>
      <c r="L1092" s="33"/>
      <c r="M1092" s="33"/>
      <c r="N1092" s="33"/>
      <c r="O1092" s="33"/>
      <c r="P1092" s="33"/>
      <c r="Q1092" s="49"/>
      <c r="R1092" s="50"/>
      <c r="S1092" s="49"/>
      <c r="T1092" s="46"/>
    </row>
    <row r="1093" spans="3:20" x14ac:dyDescent="0.25">
      <c r="C1093" s="94">
        <v>35156</v>
      </c>
      <c r="D1093" s="84" t="s">
        <v>110</v>
      </c>
      <c r="E1093" s="85" t="s">
        <v>1409</v>
      </c>
      <c r="F1093" s="24" t="s">
        <v>837</v>
      </c>
      <c r="G1093" s="17">
        <v>4</v>
      </c>
      <c r="I1093" s="79"/>
      <c r="J1093" s="32"/>
      <c r="K1093" s="32"/>
      <c r="L1093" s="32"/>
      <c r="M1093" s="32"/>
      <c r="N1093" s="32"/>
      <c r="O1093" s="32"/>
      <c r="P1093" s="32"/>
      <c r="Q1093" s="32"/>
      <c r="R1093" s="46"/>
      <c r="S1093" s="46"/>
      <c r="T1093" s="46"/>
    </row>
    <row r="1094" spans="3:20" x14ac:dyDescent="0.25">
      <c r="C1094" s="94">
        <v>35156</v>
      </c>
      <c r="D1094" s="84" t="s">
        <v>110</v>
      </c>
      <c r="E1094" s="85" t="s">
        <v>1409</v>
      </c>
      <c r="F1094" s="24" t="s">
        <v>186</v>
      </c>
      <c r="G1094" s="17">
        <v>4</v>
      </c>
      <c r="I1094" s="82"/>
      <c r="J1094" s="33"/>
      <c r="K1094" s="33"/>
      <c r="L1094" s="33"/>
      <c r="M1094" s="33"/>
      <c r="N1094" s="33"/>
      <c r="O1094" s="33"/>
      <c r="P1094" s="33"/>
      <c r="Q1094" s="49"/>
      <c r="R1094" s="50"/>
      <c r="S1094" s="49"/>
      <c r="T1094" s="46"/>
    </row>
    <row r="1095" spans="3:20" x14ac:dyDescent="0.25">
      <c r="C1095" s="94">
        <v>35156</v>
      </c>
      <c r="D1095" s="84" t="s">
        <v>110</v>
      </c>
      <c r="E1095" s="85" t="s">
        <v>1410</v>
      </c>
      <c r="F1095" s="24" t="s">
        <v>1228</v>
      </c>
      <c r="G1095" s="17">
        <v>4</v>
      </c>
      <c r="I1095" s="82"/>
      <c r="J1095" s="33"/>
      <c r="K1095" s="33"/>
      <c r="L1095" s="33"/>
      <c r="M1095" s="33"/>
      <c r="N1095" s="33"/>
      <c r="O1095" s="33"/>
      <c r="P1095" s="33"/>
      <c r="Q1095" s="49"/>
      <c r="R1095" s="50"/>
      <c r="S1095" s="49"/>
      <c r="T1095" s="46"/>
    </row>
    <row r="1096" spans="3:20" x14ac:dyDescent="0.25">
      <c r="C1096" s="94">
        <v>35156</v>
      </c>
      <c r="D1096" s="84" t="s">
        <v>110</v>
      </c>
      <c r="E1096" s="85" t="s">
        <v>1410</v>
      </c>
      <c r="F1096" s="24" t="s">
        <v>1411</v>
      </c>
      <c r="G1096" s="17">
        <v>4</v>
      </c>
      <c r="I1096" s="82"/>
      <c r="J1096" s="33"/>
      <c r="K1096" s="33"/>
      <c r="L1096" s="33"/>
      <c r="M1096" s="33"/>
      <c r="N1096" s="33"/>
      <c r="O1096" s="33"/>
      <c r="P1096" s="33"/>
      <c r="Q1096" s="49"/>
      <c r="R1096" s="50"/>
      <c r="S1096" s="49"/>
      <c r="T1096" s="46"/>
    </row>
    <row r="1097" spans="3:20" x14ac:dyDescent="0.25">
      <c r="C1097" s="94">
        <v>35156</v>
      </c>
      <c r="D1097" s="84" t="s">
        <v>110</v>
      </c>
      <c r="E1097" s="85" t="s">
        <v>1412</v>
      </c>
      <c r="F1097" s="24" t="s">
        <v>1413</v>
      </c>
      <c r="G1097" s="17">
        <v>4</v>
      </c>
      <c r="I1097" s="82"/>
      <c r="J1097" s="33"/>
      <c r="K1097" s="33"/>
      <c r="L1097" s="33"/>
      <c r="M1097" s="33"/>
      <c r="N1097" s="33"/>
      <c r="O1097" s="33"/>
      <c r="P1097" s="33"/>
      <c r="Q1097" s="49"/>
      <c r="R1097" s="50"/>
      <c r="S1097" s="49"/>
      <c r="T1097" s="46"/>
    </row>
    <row r="1098" spans="3:20" x14ac:dyDescent="0.25">
      <c r="C1098" s="94">
        <v>35156</v>
      </c>
      <c r="D1098" s="84" t="s">
        <v>110</v>
      </c>
      <c r="E1098" s="85" t="s">
        <v>1412</v>
      </c>
      <c r="F1098" s="24" t="s">
        <v>1414</v>
      </c>
      <c r="G1098" s="17">
        <v>4</v>
      </c>
      <c r="I1098" s="82"/>
      <c r="J1098" s="33"/>
      <c r="K1098" s="33"/>
      <c r="L1098" s="33"/>
      <c r="M1098" s="33"/>
      <c r="N1098" s="33"/>
      <c r="O1098" s="33"/>
      <c r="P1098" s="33"/>
      <c r="Q1098" s="49"/>
      <c r="R1098" s="50"/>
      <c r="S1098" s="49"/>
      <c r="T1098" s="46"/>
    </row>
    <row r="1099" spans="3:20" x14ac:dyDescent="0.25">
      <c r="C1099" s="94">
        <v>35156</v>
      </c>
      <c r="D1099" s="84" t="s">
        <v>110</v>
      </c>
      <c r="E1099" s="85" t="s">
        <v>1412</v>
      </c>
      <c r="F1099" s="24" t="s">
        <v>1415</v>
      </c>
      <c r="G1099" s="17">
        <v>4</v>
      </c>
      <c r="I1099" s="82"/>
      <c r="J1099" s="33"/>
      <c r="K1099" s="33"/>
      <c r="L1099" s="33"/>
      <c r="M1099" s="33"/>
      <c r="N1099" s="33"/>
      <c r="O1099" s="33"/>
      <c r="P1099" s="33"/>
      <c r="Q1099" s="49"/>
      <c r="R1099" s="50"/>
      <c r="S1099" s="49"/>
      <c r="T1099" s="46"/>
    </row>
    <row r="1100" spans="3:20" x14ac:dyDescent="0.25">
      <c r="C1100" s="16" t="s">
        <v>1416</v>
      </c>
      <c r="D1100" s="84" t="s">
        <v>196</v>
      </c>
      <c r="E1100" s="85" t="s">
        <v>1290</v>
      </c>
      <c r="F1100" s="24" t="s">
        <v>806</v>
      </c>
      <c r="G1100" s="17">
        <v>4</v>
      </c>
      <c r="I1100" s="79"/>
      <c r="J1100" s="32"/>
      <c r="K1100" s="32"/>
      <c r="L1100" s="32"/>
      <c r="M1100" s="32"/>
      <c r="N1100" s="32"/>
      <c r="O1100" s="32"/>
      <c r="P1100" s="32"/>
      <c r="Q1100" s="32"/>
      <c r="R1100" s="46"/>
      <c r="S1100" s="46"/>
      <c r="T1100" s="46"/>
    </row>
    <row r="1101" spans="3:20" x14ac:dyDescent="0.25">
      <c r="C1101" s="16" t="s">
        <v>1416</v>
      </c>
      <c r="D1101" s="84" t="s">
        <v>196</v>
      </c>
      <c r="E1101" s="85" t="s">
        <v>1290</v>
      </c>
      <c r="F1101" s="24" t="s">
        <v>1417</v>
      </c>
      <c r="G1101" s="17">
        <v>4</v>
      </c>
      <c r="I1101" s="82"/>
      <c r="J1101" s="33"/>
      <c r="K1101" s="33"/>
      <c r="L1101" s="33"/>
      <c r="M1101" s="33"/>
      <c r="N1101" s="33"/>
      <c r="O1101" s="33"/>
      <c r="P1101" s="33"/>
      <c r="Q1101" s="49"/>
      <c r="R1101" s="49"/>
      <c r="S1101" s="20"/>
      <c r="T1101" s="46"/>
    </row>
    <row r="1102" spans="3:20" x14ac:dyDescent="0.25">
      <c r="C1102" s="16" t="s">
        <v>1418</v>
      </c>
      <c r="D1102" s="84" t="s">
        <v>4</v>
      </c>
      <c r="E1102" s="85" t="s">
        <v>1283</v>
      </c>
      <c r="F1102" s="24" t="s">
        <v>972</v>
      </c>
      <c r="G1102" s="17">
        <v>4</v>
      </c>
      <c r="I1102" s="82"/>
      <c r="J1102" s="33"/>
      <c r="K1102" s="33"/>
      <c r="L1102" s="33"/>
      <c r="M1102" s="33"/>
      <c r="N1102" s="33"/>
      <c r="O1102" s="33"/>
      <c r="P1102" s="33"/>
      <c r="Q1102" s="49"/>
      <c r="R1102" s="50"/>
      <c r="S1102" s="49"/>
      <c r="T1102" s="46"/>
    </row>
    <row r="1103" spans="3:20" x14ac:dyDescent="0.25">
      <c r="C1103" s="16" t="s">
        <v>1418</v>
      </c>
      <c r="D1103" s="84" t="s">
        <v>4</v>
      </c>
      <c r="E1103" s="85" t="s">
        <v>1283</v>
      </c>
      <c r="F1103" s="24" t="s">
        <v>1298</v>
      </c>
      <c r="G1103" s="17">
        <v>4</v>
      </c>
      <c r="I1103" s="79"/>
      <c r="J1103" s="32"/>
      <c r="K1103" s="32"/>
      <c r="L1103" s="32"/>
      <c r="M1103" s="32"/>
      <c r="N1103" s="32"/>
      <c r="O1103" s="32"/>
      <c r="P1103" s="32"/>
      <c r="Q1103" s="32"/>
      <c r="R1103" s="46"/>
      <c r="S1103" s="46"/>
      <c r="T1103" s="46"/>
    </row>
    <row r="1104" spans="3:20" x14ac:dyDescent="0.25">
      <c r="C1104" s="90">
        <v>35281</v>
      </c>
      <c r="D1104" s="84" t="s">
        <v>196</v>
      </c>
      <c r="E1104" s="85" t="s">
        <v>1188</v>
      </c>
      <c r="F1104" s="24" t="s">
        <v>1419</v>
      </c>
      <c r="G1104" s="17">
        <v>4</v>
      </c>
      <c r="I1104" s="82"/>
      <c r="J1104" s="33"/>
      <c r="K1104" s="33"/>
      <c r="L1104" s="33"/>
      <c r="M1104" s="33"/>
      <c r="N1104" s="33"/>
      <c r="O1104" s="33"/>
      <c r="P1104" s="33"/>
      <c r="Q1104" s="49"/>
      <c r="R1104" s="50"/>
      <c r="S1104" s="49"/>
      <c r="T1104" s="46"/>
    </row>
    <row r="1105" spans="3:20" x14ac:dyDescent="0.25">
      <c r="C1105" s="90">
        <v>35281</v>
      </c>
      <c r="D1105" s="84" t="s">
        <v>196</v>
      </c>
      <c r="E1105" s="85" t="s">
        <v>1188</v>
      </c>
      <c r="F1105" s="24" t="s">
        <v>1420</v>
      </c>
      <c r="G1105" s="17">
        <v>4</v>
      </c>
      <c r="I1105" s="82"/>
      <c r="J1105" s="33"/>
      <c r="K1105" s="33"/>
      <c r="L1105" s="33"/>
      <c r="M1105" s="33"/>
      <c r="N1105" s="33"/>
      <c r="O1105" s="33"/>
      <c r="P1105" s="33"/>
      <c r="Q1105" s="49"/>
      <c r="R1105" s="50"/>
      <c r="S1105" s="49"/>
      <c r="T1105" s="46"/>
    </row>
    <row r="1106" spans="3:20" x14ac:dyDescent="0.25">
      <c r="C1106" s="16" t="s">
        <v>1421</v>
      </c>
      <c r="D1106" s="84" t="s">
        <v>68</v>
      </c>
      <c r="E1106" s="85" t="s">
        <v>1283</v>
      </c>
      <c r="F1106" s="24" t="s">
        <v>1332</v>
      </c>
      <c r="G1106" s="17">
        <v>4</v>
      </c>
      <c r="I1106" s="82"/>
      <c r="J1106" s="33"/>
      <c r="K1106" s="33"/>
      <c r="L1106" s="33"/>
      <c r="M1106" s="33"/>
      <c r="N1106" s="33"/>
      <c r="O1106" s="33"/>
      <c r="P1106" s="33"/>
      <c r="Q1106" s="49"/>
      <c r="R1106" s="50"/>
      <c r="S1106" s="49"/>
      <c r="T1106" s="46"/>
    </row>
    <row r="1107" spans="3:20" x14ac:dyDescent="0.25">
      <c r="C1107" s="16" t="s">
        <v>1421</v>
      </c>
      <c r="D1107" s="84" t="s">
        <v>68</v>
      </c>
      <c r="E1107" s="85" t="s">
        <v>1283</v>
      </c>
      <c r="F1107" s="24" t="s">
        <v>1422</v>
      </c>
      <c r="G1107" s="17">
        <v>4</v>
      </c>
      <c r="I1107" s="82"/>
      <c r="J1107" s="33"/>
      <c r="K1107" s="33"/>
      <c r="L1107" s="33"/>
      <c r="M1107" s="33"/>
      <c r="N1107" s="33"/>
      <c r="O1107" s="33"/>
      <c r="P1107" s="33"/>
      <c r="Q1107" s="49"/>
      <c r="R1107" s="50"/>
      <c r="S1107" s="49"/>
      <c r="T1107" s="46"/>
    </row>
    <row r="1108" spans="3:20" x14ac:dyDescent="0.25">
      <c r="C1108" s="16" t="s">
        <v>1423</v>
      </c>
      <c r="D1108" s="84" t="s">
        <v>196</v>
      </c>
      <c r="E1108" s="85" t="s">
        <v>1292</v>
      </c>
      <c r="F1108" s="24" t="s">
        <v>1235</v>
      </c>
      <c r="G1108" s="17">
        <v>4</v>
      </c>
      <c r="I1108" s="82"/>
      <c r="J1108" s="33"/>
      <c r="K1108" s="33"/>
      <c r="L1108" s="33"/>
      <c r="M1108" s="33"/>
      <c r="N1108" s="33"/>
      <c r="O1108" s="33"/>
      <c r="P1108" s="33"/>
      <c r="Q1108" s="49"/>
      <c r="R1108" s="50"/>
      <c r="S1108" s="49"/>
      <c r="T1108" s="46"/>
    </row>
    <row r="1109" spans="3:20" x14ac:dyDescent="0.25">
      <c r="C1109" s="16" t="s">
        <v>1424</v>
      </c>
      <c r="D1109" s="84" t="s">
        <v>196</v>
      </c>
      <c r="E1109" s="85" t="s">
        <v>1425</v>
      </c>
      <c r="F1109" s="24" t="s">
        <v>1426</v>
      </c>
      <c r="G1109" s="17">
        <v>4</v>
      </c>
      <c r="I1109" s="82"/>
      <c r="J1109" s="33"/>
      <c r="K1109" s="33"/>
      <c r="L1109" s="33"/>
      <c r="M1109" s="33"/>
      <c r="N1109" s="33"/>
      <c r="O1109" s="33"/>
      <c r="P1109" s="33"/>
      <c r="Q1109" s="49"/>
      <c r="R1109" s="50"/>
      <c r="S1109" s="49"/>
      <c r="T1109" s="46"/>
    </row>
    <row r="1110" spans="3:20" x14ac:dyDescent="0.25">
      <c r="C1110" s="16" t="s">
        <v>1424</v>
      </c>
      <c r="D1110" s="84" t="s">
        <v>196</v>
      </c>
      <c r="E1110" s="85" t="s">
        <v>1427</v>
      </c>
      <c r="F1110" s="24" t="s">
        <v>1277</v>
      </c>
      <c r="G1110" s="17">
        <v>4</v>
      </c>
      <c r="I1110" s="82"/>
      <c r="J1110" s="33"/>
      <c r="K1110" s="33"/>
      <c r="L1110" s="33"/>
      <c r="M1110" s="33"/>
      <c r="N1110" s="33"/>
      <c r="O1110" s="33"/>
      <c r="P1110" s="33"/>
      <c r="Q1110" s="49"/>
      <c r="R1110" s="50"/>
      <c r="S1110" s="49"/>
      <c r="T1110" s="46"/>
    </row>
    <row r="1111" spans="3:20" x14ac:dyDescent="0.25">
      <c r="C1111" s="16" t="s">
        <v>1424</v>
      </c>
      <c r="D1111" s="84" t="s">
        <v>196</v>
      </c>
      <c r="E1111" s="85" t="s">
        <v>1428</v>
      </c>
      <c r="F1111" s="24" t="s">
        <v>1277</v>
      </c>
      <c r="G1111" s="17">
        <v>4</v>
      </c>
      <c r="I1111" s="79"/>
      <c r="J1111" s="32"/>
      <c r="K1111" s="32"/>
      <c r="L1111" s="32"/>
      <c r="M1111" s="32"/>
      <c r="N1111" s="32"/>
      <c r="O1111" s="32"/>
      <c r="P1111" s="32"/>
      <c r="Q1111" s="32"/>
      <c r="R1111" s="46"/>
      <c r="S1111" s="46"/>
      <c r="T1111" s="46"/>
    </row>
    <row r="1112" spans="3:20" x14ac:dyDescent="0.25">
      <c r="C1112" s="16" t="s">
        <v>1424</v>
      </c>
      <c r="D1112" s="84" t="s">
        <v>196</v>
      </c>
      <c r="E1112" s="85" t="s">
        <v>1428</v>
      </c>
      <c r="F1112" s="24" t="s">
        <v>1139</v>
      </c>
      <c r="G1112" s="17">
        <v>4</v>
      </c>
      <c r="I1112" s="82"/>
      <c r="J1112" s="33"/>
      <c r="K1112" s="33"/>
      <c r="L1112" s="33"/>
      <c r="M1112" s="33"/>
      <c r="N1112" s="33"/>
      <c r="O1112" s="33"/>
      <c r="P1112" s="33"/>
      <c r="Q1112" s="49"/>
      <c r="R1112" s="50"/>
      <c r="S1112" s="49"/>
      <c r="T1112" s="46"/>
    </row>
    <row r="1113" spans="3:20" x14ac:dyDescent="0.25">
      <c r="C1113" s="16" t="s">
        <v>1429</v>
      </c>
      <c r="D1113" s="84" t="s">
        <v>196</v>
      </c>
      <c r="E1113" s="85" t="s">
        <v>1290</v>
      </c>
      <c r="F1113" s="24" t="s">
        <v>215</v>
      </c>
      <c r="G1113" s="17">
        <v>4</v>
      </c>
      <c r="I1113" s="82"/>
      <c r="J1113" s="33"/>
      <c r="K1113" s="33"/>
      <c r="L1113" s="33"/>
      <c r="M1113" s="33"/>
      <c r="N1113" s="33"/>
      <c r="O1113" s="33"/>
      <c r="P1113" s="33"/>
      <c r="Q1113" s="49"/>
      <c r="R1113" s="50"/>
      <c r="S1113" s="49"/>
      <c r="T1113" s="46"/>
    </row>
    <row r="1114" spans="3:20" x14ac:dyDescent="0.25">
      <c r="C1114" s="16" t="s">
        <v>1429</v>
      </c>
      <c r="D1114" s="84" t="s">
        <v>196</v>
      </c>
      <c r="E1114" s="85" t="s">
        <v>1290</v>
      </c>
      <c r="F1114" s="24" t="s">
        <v>1430</v>
      </c>
      <c r="G1114" s="17">
        <v>4</v>
      </c>
      <c r="I1114" s="82"/>
      <c r="J1114" s="33"/>
      <c r="K1114" s="33"/>
      <c r="L1114" s="33"/>
      <c r="M1114" s="33"/>
      <c r="N1114" s="33"/>
      <c r="O1114" s="33"/>
      <c r="P1114" s="33"/>
      <c r="Q1114" s="49"/>
      <c r="R1114" s="50"/>
      <c r="S1114" s="49"/>
      <c r="T1114" s="46"/>
    </row>
    <row r="1115" spans="3:20" x14ac:dyDescent="0.25">
      <c r="C1115" s="16" t="s">
        <v>1431</v>
      </c>
      <c r="D1115" s="84" t="s">
        <v>196</v>
      </c>
      <c r="E1115" s="85" t="s">
        <v>1254</v>
      </c>
      <c r="F1115" s="24" t="s">
        <v>1139</v>
      </c>
      <c r="G1115" s="17">
        <v>7</v>
      </c>
      <c r="I1115" s="57"/>
      <c r="J1115" s="33"/>
      <c r="K1115" s="33"/>
      <c r="L1115" s="33"/>
      <c r="M1115" s="33"/>
      <c r="N1115" s="33"/>
      <c r="O1115" s="33"/>
      <c r="P1115" s="33"/>
      <c r="Q1115" s="49"/>
      <c r="R1115" s="50"/>
      <c r="S1115" s="49"/>
      <c r="T1115" s="46"/>
    </row>
    <row r="1116" spans="3:20" x14ac:dyDescent="0.25">
      <c r="C1116" s="90">
        <v>35427</v>
      </c>
      <c r="D1116" s="84" t="s">
        <v>196</v>
      </c>
      <c r="E1116" s="85" t="s">
        <v>1131</v>
      </c>
      <c r="F1116" s="24" t="s">
        <v>1259</v>
      </c>
      <c r="G1116" s="17">
        <v>4</v>
      </c>
      <c r="I1116" s="82"/>
      <c r="J1116" s="33"/>
      <c r="K1116" s="33"/>
      <c r="L1116" s="33"/>
      <c r="M1116" s="33"/>
      <c r="N1116" s="33"/>
      <c r="O1116" s="33"/>
      <c r="P1116" s="33"/>
      <c r="Q1116" s="49"/>
      <c r="R1116" s="50"/>
      <c r="S1116" s="49"/>
      <c r="T1116" s="46"/>
    </row>
    <row r="1117" spans="3:20" x14ac:dyDescent="0.25">
      <c r="C1117" s="90">
        <v>35427</v>
      </c>
      <c r="D1117" s="84" t="s">
        <v>196</v>
      </c>
      <c r="E1117" s="85" t="s">
        <v>1131</v>
      </c>
      <c r="F1117" s="24" t="s">
        <v>432</v>
      </c>
      <c r="G1117" s="17">
        <v>4</v>
      </c>
      <c r="I1117" s="82"/>
      <c r="J1117" s="33"/>
      <c r="K1117" s="33"/>
      <c r="L1117" s="33"/>
      <c r="M1117" s="33"/>
      <c r="N1117" s="33"/>
      <c r="O1117" s="33"/>
      <c r="P1117" s="33"/>
      <c r="Q1117" s="49"/>
      <c r="R1117" s="50"/>
      <c r="S1117" s="49"/>
      <c r="T1117" s="46"/>
    </row>
    <row r="1118" spans="3:20" x14ac:dyDescent="0.25">
      <c r="C1118" s="16" t="s">
        <v>1432</v>
      </c>
      <c r="D1118" s="84" t="s">
        <v>4</v>
      </c>
      <c r="E1118" s="85" t="s">
        <v>1273</v>
      </c>
      <c r="F1118" s="24" t="s">
        <v>1079</v>
      </c>
      <c r="G1118" s="17">
        <v>4</v>
      </c>
      <c r="I1118" s="79"/>
      <c r="J1118" s="32"/>
      <c r="K1118" s="32"/>
      <c r="L1118" s="32"/>
      <c r="M1118" s="32"/>
      <c r="N1118" s="34"/>
      <c r="O1118" s="32"/>
      <c r="P1118" s="32"/>
      <c r="Q1118" s="32"/>
      <c r="R1118" s="46"/>
      <c r="S1118" s="46"/>
      <c r="T1118" s="46"/>
    </row>
    <row r="1119" spans="3:20" x14ac:dyDescent="0.25">
      <c r="C1119" s="16" t="s">
        <v>1433</v>
      </c>
      <c r="D1119" s="84" t="s">
        <v>196</v>
      </c>
      <c r="E1119" s="85" t="s">
        <v>1283</v>
      </c>
      <c r="F1119" s="24" t="s">
        <v>1434</v>
      </c>
      <c r="G1119" s="17">
        <v>4</v>
      </c>
      <c r="I1119" s="82"/>
      <c r="J1119" s="33"/>
      <c r="K1119" s="33"/>
      <c r="L1119" s="33"/>
      <c r="M1119" s="33"/>
      <c r="N1119" s="33"/>
      <c r="O1119" s="33"/>
      <c r="P1119" s="33"/>
      <c r="Q1119" s="49"/>
      <c r="R1119" s="50"/>
      <c r="S1119" s="49"/>
      <c r="T1119" s="46"/>
    </row>
    <row r="1120" spans="3:20" x14ac:dyDescent="0.25">
      <c r="C1120" s="16" t="s">
        <v>1433</v>
      </c>
      <c r="D1120" s="84" t="s">
        <v>196</v>
      </c>
      <c r="E1120" s="85" t="s">
        <v>1283</v>
      </c>
      <c r="F1120" s="24" t="s">
        <v>1435</v>
      </c>
      <c r="G1120" s="17">
        <v>4</v>
      </c>
      <c r="I1120" s="82"/>
      <c r="J1120" s="33"/>
      <c r="K1120" s="33"/>
      <c r="L1120" s="33"/>
      <c r="M1120" s="33"/>
      <c r="N1120" s="33"/>
      <c r="O1120" s="33"/>
      <c r="P1120" s="33"/>
      <c r="Q1120" s="49"/>
      <c r="R1120" s="50"/>
      <c r="S1120" s="49"/>
      <c r="T1120" s="46"/>
    </row>
    <row r="1121" spans="3:20" x14ac:dyDescent="0.25">
      <c r="C1121" s="16" t="s">
        <v>1436</v>
      </c>
      <c r="D1121" s="84" t="s">
        <v>4</v>
      </c>
      <c r="E1121" s="85" t="s">
        <v>1273</v>
      </c>
      <c r="F1121" s="24" t="s">
        <v>1434</v>
      </c>
      <c r="G1121" s="17">
        <v>4</v>
      </c>
      <c r="I1121" s="82"/>
      <c r="J1121" s="33"/>
      <c r="K1121" s="33"/>
      <c r="L1121" s="33"/>
      <c r="M1121" s="33"/>
      <c r="N1121" s="33"/>
      <c r="O1121" s="33"/>
      <c r="P1121" s="33"/>
      <c r="Q1121" s="49"/>
      <c r="R1121" s="50"/>
      <c r="S1121" s="20"/>
      <c r="T1121" s="46"/>
    </row>
    <row r="1122" spans="3:20" x14ac:dyDescent="0.25">
      <c r="C1122" s="16" t="s">
        <v>1437</v>
      </c>
      <c r="D1122" s="84" t="s">
        <v>110</v>
      </c>
      <c r="E1122" s="85" t="s">
        <v>1283</v>
      </c>
      <c r="F1122" s="24" t="s">
        <v>1025</v>
      </c>
      <c r="G1122" s="17">
        <v>4</v>
      </c>
      <c r="I1122" s="82"/>
      <c r="J1122" s="33"/>
      <c r="K1122" s="33"/>
      <c r="L1122" s="33"/>
      <c r="M1122" s="33"/>
      <c r="N1122" s="33"/>
      <c r="O1122" s="33"/>
      <c r="P1122" s="33"/>
      <c r="Q1122" s="49"/>
      <c r="R1122" s="50"/>
      <c r="S1122" s="49"/>
      <c r="T1122" s="46"/>
    </row>
    <row r="1123" spans="3:20" x14ac:dyDescent="0.25">
      <c r="C1123" s="16" t="s">
        <v>1437</v>
      </c>
      <c r="D1123" s="84" t="s">
        <v>110</v>
      </c>
      <c r="E1123" s="85" t="s">
        <v>1283</v>
      </c>
      <c r="F1123" s="24" t="s">
        <v>1100</v>
      </c>
      <c r="G1123" s="17">
        <v>4</v>
      </c>
      <c r="I1123" s="82"/>
      <c r="J1123" s="33"/>
      <c r="K1123" s="33"/>
      <c r="L1123" s="33"/>
      <c r="M1123" s="33"/>
      <c r="N1123" s="33"/>
      <c r="O1123" s="33"/>
      <c r="P1123" s="33"/>
      <c r="Q1123" s="49"/>
      <c r="R1123" s="50"/>
      <c r="S1123" s="49"/>
      <c r="T1123" s="46"/>
    </row>
    <row r="1124" spans="3:20" x14ac:dyDescent="0.25">
      <c r="C1124" s="16" t="s">
        <v>1438</v>
      </c>
      <c r="D1124" s="84" t="s">
        <v>139</v>
      </c>
      <c r="E1124" s="85" t="s">
        <v>1283</v>
      </c>
      <c r="F1124" s="24" t="s">
        <v>1420</v>
      </c>
      <c r="G1124" s="17">
        <v>4</v>
      </c>
      <c r="I1124" s="82"/>
      <c r="J1124" s="33"/>
      <c r="K1124" s="33"/>
      <c r="L1124" s="33"/>
      <c r="M1124" s="33"/>
      <c r="N1124" s="33"/>
      <c r="O1124" s="33"/>
      <c r="P1124" s="33"/>
      <c r="Q1124" s="49"/>
      <c r="R1124" s="50"/>
      <c r="S1124" s="49"/>
      <c r="T1124" s="46"/>
    </row>
    <row r="1125" spans="3:20" x14ac:dyDescent="0.25">
      <c r="C1125" s="16" t="s">
        <v>1438</v>
      </c>
      <c r="D1125" s="84" t="s">
        <v>139</v>
      </c>
      <c r="E1125" s="85" t="s">
        <v>1283</v>
      </c>
      <c r="F1125" s="24" t="s">
        <v>166</v>
      </c>
      <c r="G1125" s="17">
        <v>4</v>
      </c>
      <c r="I1125" s="82"/>
      <c r="J1125" s="33"/>
      <c r="K1125" s="33"/>
      <c r="L1125" s="33"/>
      <c r="M1125" s="33"/>
      <c r="N1125" s="33"/>
      <c r="O1125" s="33"/>
      <c r="P1125" s="33"/>
      <c r="Q1125" s="49"/>
      <c r="R1125" s="50"/>
      <c r="S1125" s="49"/>
      <c r="T1125" s="46"/>
    </row>
    <row r="1126" spans="3:20" x14ac:dyDescent="0.25">
      <c r="C1126" s="94">
        <v>35278</v>
      </c>
      <c r="D1126" s="84" t="s">
        <v>196</v>
      </c>
      <c r="E1126" s="85" t="s">
        <v>1111</v>
      </c>
      <c r="F1126" s="24" t="s">
        <v>1434</v>
      </c>
      <c r="G1126" s="17">
        <v>4</v>
      </c>
      <c r="I1126" s="82"/>
      <c r="J1126" s="33"/>
      <c r="K1126" s="33"/>
      <c r="L1126" s="33"/>
      <c r="M1126" s="33"/>
      <c r="N1126" s="33"/>
      <c r="O1126" s="33"/>
      <c r="P1126" s="33"/>
      <c r="Q1126" s="49"/>
      <c r="R1126" s="50"/>
      <c r="S1126" s="49"/>
      <c r="T1126" s="46"/>
    </row>
    <row r="1127" spans="3:20" x14ac:dyDescent="0.25">
      <c r="C1127" s="16" t="s">
        <v>1439</v>
      </c>
      <c r="D1127" s="84" t="s">
        <v>294</v>
      </c>
      <c r="E1127" s="85" t="s">
        <v>1273</v>
      </c>
      <c r="F1127" s="24" t="s">
        <v>1440</v>
      </c>
      <c r="G1127" s="17">
        <v>4</v>
      </c>
      <c r="I1127" s="82"/>
      <c r="J1127" s="33"/>
      <c r="K1127" s="33"/>
      <c r="L1127" s="33"/>
      <c r="M1127" s="33"/>
      <c r="N1127" s="33"/>
      <c r="O1127" s="33"/>
      <c r="P1127" s="33"/>
      <c r="Q1127" s="49"/>
      <c r="R1127" s="50"/>
      <c r="S1127" s="49"/>
      <c r="T1127" s="46"/>
    </row>
    <row r="1128" spans="3:20" x14ac:dyDescent="0.25">
      <c r="C1128" s="16" t="s">
        <v>1441</v>
      </c>
      <c r="D1128" s="84" t="s">
        <v>68</v>
      </c>
      <c r="E1128" s="85" t="s">
        <v>1273</v>
      </c>
      <c r="F1128" s="24" t="s">
        <v>1442</v>
      </c>
      <c r="G1128" s="17">
        <v>4</v>
      </c>
      <c r="I1128" s="82"/>
      <c r="J1128" s="33"/>
      <c r="K1128" s="33"/>
      <c r="L1128" s="33"/>
      <c r="M1128" s="33"/>
      <c r="N1128" s="33"/>
      <c r="O1128" s="33"/>
      <c r="P1128" s="33"/>
      <c r="Q1128" s="49"/>
      <c r="R1128" s="50"/>
      <c r="S1128" s="49"/>
      <c r="T1128" s="46"/>
    </row>
    <row r="1129" spans="3:20" x14ac:dyDescent="0.25">
      <c r="C1129" s="16" t="s">
        <v>1443</v>
      </c>
      <c r="D1129" s="84" t="s">
        <v>139</v>
      </c>
      <c r="E1129" s="85" t="s">
        <v>1444</v>
      </c>
      <c r="F1129" s="24" t="s">
        <v>166</v>
      </c>
      <c r="G1129" s="17">
        <v>4</v>
      </c>
      <c r="I1129" s="82"/>
      <c r="J1129" s="33"/>
      <c r="K1129" s="33"/>
      <c r="L1129" s="33"/>
      <c r="M1129" s="33"/>
      <c r="N1129" s="33"/>
      <c r="O1129" s="33"/>
      <c r="P1129" s="33"/>
      <c r="Q1129" s="49"/>
      <c r="R1129" s="50"/>
      <c r="S1129" s="49"/>
      <c r="T1129" s="46"/>
    </row>
    <row r="1130" spans="3:20" x14ac:dyDescent="0.25">
      <c r="C1130" s="16" t="s">
        <v>1443</v>
      </c>
      <c r="D1130" s="84" t="s">
        <v>139</v>
      </c>
      <c r="E1130" s="85" t="s">
        <v>1444</v>
      </c>
      <c r="F1130" s="24" t="s">
        <v>490</v>
      </c>
      <c r="G1130" s="17">
        <v>4</v>
      </c>
      <c r="I1130" s="82"/>
      <c r="J1130" s="33"/>
      <c r="K1130" s="33"/>
      <c r="L1130" s="33"/>
      <c r="M1130" s="33"/>
      <c r="N1130" s="33"/>
      <c r="O1130" s="33"/>
      <c r="P1130" s="33"/>
      <c r="Q1130" s="49"/>
      <c r="R1130" s="50"/>
      <c r="S1130" s="49"/>
      <c r="T1130" s="46"/>
    </row>
    <row r="1131" spans="3:20" x14ac:dyDescent="0.25">
      <c r="C1131" s="16" t="s">
        <v>1445</v>
      </c>
      <c r="D1131" s="84" t="s">
        <v>110</v>
      </c>
      <c r="E1131" s="85" t="s">
        <v>1129</v>
      </c>
      <c r="F1131" s="24" t="s">
        <v>346</v>
      </c>
      <c r="G1131" s="17">
        <v>4</v>
      </c>
      <c r="I1131" s="82"/>
      <c r="J1131" s="33"/>
      <c r="K1131" s="33"/>
      <c r="L1131" s="33"/>
      <c r="M1131" s="33"/>
      <c r="N1131" s="33"/>
      <c r="O1131" s="33"/>
      <c r="P1131" s="33"/>
      <c r="Q1131" s="49"/>
      <c r="R1131" s="50"/>
      <c r="S1131" s="49"/>
      <c r="T1131" s="46"/>
    </row>
    <row r="1132" spans="3:20" x14ac:dyDescent="0.25">
      <c r="C1132" s="16" t="s">
        <v>1446</v>
      </c>
      <c r="D1132" s="84" t="s">
        <v>294</v>
      </c>
      <c r="E1132" s="85" t="s">
        <v>1273</v>
      </c>
      <c r="F1132" s="24" t="s">
        <v>176</v>
      </c>
      <c r="G1132" s="17">
        <v>4</v>
      </c>
      <c r="I1132" s="82"/>
      <c r="J1132" s="33"/>
      <c r="K1132" s="33"/>
      <c r="L1132" s="33"/>
      <c r="M1132" s="33"/>
      <c r="N1132" s="33"/>
      <c r="O1132" s="33"/>
      <c r="P1132" s="33"/>
      <c r="Q1132" s="49"/>
      <c r="R1132" s="50"/>
      <c r="S1132" s="49"/>
      <c r="T1132" s="46"/>
    </row>
    <row r="1133" spans="3:20" x14ac:dyDescent="0.25">
      <c r="C1133" s="16" t="s">
        <v>1447</v>
      </c>
      <c r="D1133" s="84" t="s">
        <v>294</v>
      </c>
      <c r="E1133" s="85" t="s">
        <v>1448</v>
      </c>
      <c r="F1133" s="24" t="s">
        <v>176</v>
      </c>
      <c r="G1133" s="17">
        <v>4</v>
      </c>
      <c r="I1133" s="82"/>
      <c r="J1133" s="33"/>
      <c r="K1133" s="33"/>
      <c r="L1133" s="33"/>
      <c r="M1133" s="33"/>
      <c r="N1133" s="33"/>
      <c r="O1133" s="33"/>
      <c r="P1133" s="33"/>
      <c r="Q1133" s="49"/>
      <c r="R1133" s="50"/>
      <c r="S1133" s="20"/>
      <c r="T1133" s="46"/>
    </row>
    <row r="1134" spans="3:20" x14ac:dyDescent="0.25">
      <c r="C1134" s="16" t="s">
        <v>1447</v>
      </c>
      <c r="D1134" s="84" t="s">
        <v>294</v>
      </c>
      <c r="E1134" s="85" t="s">
        <v>1448</v>
      </c>
      <c r="F1134" s="24" t="s">
        <v>1139</v>
      </c>
      <c r="G1134" s="17">
        <v>4</v>
      </c>
      <c r="I1134" s="79"/>
      <c r="J1134" s="32"/>
      <c r="K1134" s="32"/>
      <c r="L1134" s="32"/>
      <c r="M1134" s="32"/>
      <c r="N1134" s="32"/>
      <c r="O1134" s="32"/>
      <c r="P1134" s="32"/>
      <c r="Q1134" s="32"/>
      <c r="R1134" s="46"/>
      <c r="S1134" s="46"/>
      <c r="T1134" s="46"/>
    </row>
    <row r="1135" spans="3:20" x14ac:dyDescent="0.25">
      <c r="C1135" s="6"/>
      <c r="D1135" s="7"/>
      <c r="E1135" s="88">
        <v>1997</v>
      </c>
      <c r="F1135" s="8"/>
      <c r="G1135" s="7"/>
      <c r="I1135" s="79"/>
      <c r="J1135" s="32"/>
      <c r="K1135" s="32"/>
      <c r="L1135" s="32"/>
      <c r="M1135" s="32"/>
      <c r="N1135" s="32"/>
      <c r="O1135" s="32"/>
      <c r="P1135" s="32"/>
      <c r="Q1135" s="32"/>
      <c r="R1135" s="46"/>
      <c r="S1135" s="46"/>
      <c r="T1135" s="46"/>
    </row>
    <row r="1136" spans="3:20" x14ac:dyDescent="0.25">
      <c r="C1136" s="16" t="s">
        <v>1449</v>
      </c>
      <c r="D1136" s="84" t="s">
        <v>110</v>
      </c>
      <c r="E1136" s="85" t="s">
        <v>1205</v>
      </c>
      <c r="F1136" s="24" t="s">
        <v>990</v>
      </c>
      <c r="G1136" s="17">
        <v>4</v>
      </c>
    </row>
    <row r="1137" spans="3:7" x14ac:dyDescent="0.25">
      <c r="C1137" s="16" t="s">
        <v>1450</v>
      </c>
      <c r="D1137" s="84" t="s">
        <v>68</v>
      </c>
      <c r="E1137" s="85" t="s">
        <v>1290</v>
      </c>
      <c r="F1137" s="24" t="s">
        <v>1100</v>
      </c>
      <c r="G1137" s="17">
        <v>4</v>
      </c>
    </row>
    <row r="1138" spans="3:7" x14ac:dyDescent="0.25">
      <c r="C1138" s="16" t="s">
        <v>1450</v>
      </c>
      <c r="D1138" s="84" t="s">
        <v>68</v>
      </c>
      <c r="E1138" s="85" t="s">
        <v>1290</v>
      </c>
      <c r="F1138" s="24" t="s">
        <v>916</v>
      </c>
      <c r="G1138" s="17">
        <v>4</v>
      </c>
    </row>
    <row r="1139" spans="3:7" x14ac:dyDescent="0.25">
      <c r="C1139" s="16" t="s">
        <v>1451</v>
      </c>
      <c r="D1139" s="84" t="s">
        <v>4</v>
      </c>
      <c r="E1139" s="85" t="s">
        <v>1273</v>
      </c>
      <c r="F1139" s="24" t="s">
        <v>176</v>
      </c>
      <c r="G1139" s="17">
        <v>4</v>
      </c>
    </row>
    <row r="1140" spans="3:7" x14ac:dyDescent="0.25">
      <c r="C1140" s="90">
        <v>35526</v>
      </c>
      <c r="D1140" s="84" t="s">
        <v>196</v>
      </c>
      <c r="E1140" s="85" t="s">
        <v>1452</v>
      </c>
      <c r="F1140" s="24" t="s">
        <v>1453</v>
      </c>
      <c r="G1140" s="17">
        <v>4</v>
      </c>
    </row>
    <row r="1141" spans="3:7" x14ac:dyDescent="0.25">
      <c r="C1141" s="16" t="s">
        <v>1454</v>
      </c>
      <c r="D1141" s="84" t="s">
        <v>4</v>
      </c>
      <c r="E1141" s="85" t="s">
        <v>1455</v>
      </c>
      <c r="F1141" s="24" t="s">
        <v>752</v>
      </c>
      <c r="G1141" s="17">
        <v>4</v>
      </c>
    </row>
    <row r="1142" spans="3:7" x14ac:dyDescent="0.25">
      <c r="C1142" s="16" t="s">
        <v>1454</v>
      </c>
      <c r="D1142" s="84" t="s">
        <v>4</v>
      </c>
      <c r="E1142" s="85" t="s">
        <v>1456</v>
      </c>
      <c r="F1142" s="24" t="s">
        <v>752</v>
      </c>
      <c r="G1142" s="17">
        <v>4</v>
      </c>
    </row>
    <row r="1143" spans="3:7" x14ac:dyDescent="0.25">
      <c r="C1143" s="16" t="s">
        <v>1454</v>
      </c>
      <c r="D1143" s="84" t="s">
        <v>4</v>
      </c>
      <c r="E1143" s="85" t="s">
        <v>1456</v>
      </c>
      <c r="F1143" s="24" t="s">
        <v>1457</v>
      </c>
      <c r="G1143" s="17">
        <v>4</v>
      </c>
    </row>
    <row r="1144" spans="3:7" x14ac:dyDescent="0.25">
      <c r="C1144" s="16" t="s">
        <v>1454</v>
      </c>
      <c r="D1144" s="84" t="s">
        <v>4</v>
      </c>
      <c r="E1144" s="85" t="s">
        <v>1458</v>
      </c>
      <c r="F1144" s="24" t="s">
        <v>117</v>
      </c>
      <c r="G1144" s="17">
        <v>4</v>
      </c>
    </row>
    <row r="1145" spans="3:7" x14ac:dyDescent="0.25">
      <c r="C1145" s="16" t="s">
        <v>1454</v>
      </c>
      <c r="D1145" s="84" t="s">
        <v>4</v>
      </c>
      <c r="E1145" s="85" t="s">
        <v>1458</v>
      </c>
      <c r="F1145" s="24" t="s">
        <v>1459</v>
      </c>
      <c r="G1145" s="17">
        <v>4</v>
      </c>
    </row>
    <row r="1146" spans="3:7" x14ac:dyDescent="0.25">
      <c r="C1146" s="16" t="s">
        <v>1454</v>
      </c>
      <c r="D1146" s="84" t="s">
        <v>4</v>
      </c>
      <c r="E1146" s="85" t="s">
        <v>1458</v>
      </c>
      <c r="F1146" s="24" t="s">
        <v>18</v>
      </c>
      <c r="G1146" s="17">
        <v>4</v>
      </c>
    </row>
    <row r="1147" spans="3:7" x14ac:dyDescent="0.25">
      <c r="C1147" s="16" t="s">
        <v>1460</v>
      </c>
      <c r="D1147" s="84" t="s">
        <v>196</v>
      </c>
      <c r="E1147" s="85" t="s">
        <v>1283</v>
      </c>
      <c r="F1147" s="24" t="s">
        <v>194</v>
      </c>
      <c r="G1147" s="17">
        <v>4</v>
      </c>
    </row>
    <row r="1148" spans="3:7" x14ac:dyDescent="0.25">
      <c r="C1148" s="16" t="s">
        <v>1460</v>
      </c>
      <c r="D1148" s="84" t="s">
        <v>196</v>
      </c>
      <c r="E1148" s="85" t="s">
        <v>1283</v>
      </c>
      <c r="F1148" s="24" t="s">
        <v>361</v>
      </c>
      <c r="G1148" s="17">
        <v>4</v>
      </c>
    </row>
    <row r="1149" spans="3:7" x14ac:dyDescent="0.25">
      <c r="C1149" s="16" t="s">
        <v>1461</v>
      </c>
      <c r="D1149" s="84" t="s">
        <v>68</v>
      </c>
      <c r="E1149" s="85" t="s">
        <v>1283</v>
      </c>
      <c r="F1149" s="24" t="s">
        <v>916</v>
      </c>
      <c r="G1149" s="17">
        <v>4</v>
      </c>
    </row>
    <row r="1150" spans="3:7" x14ac:dyDescent="0.25">
      <c r="C1150" s="16" t="s">
        <v>1461</v>
      </c>
      <c r="D1150" s="84" t="s">
        <v>68</v>
      </c>
      <c r="E1150" s="85" t="s">
        <v>1283</v>
      </c>
      <c r="F1150" s="24" t="s">
        <v>1100</v>
      </c>
      <c r="G1150" s="17">
        <v>4</v>
      </c>
    </row>
    <row r="1151" spans="3:7" x14ac:dyDescent="0.25">
      <c r="C1151" s="16" t="s">
        <v>1462</v>
      </c>
      <c r="D1151" s="84" t="s">
        <v>139</v>
      </c>
      <c r="E1151" s="85" t="s">
        <v>1283</v>
      </c>
      <c r="F1151" s="24" t="s">
        <v>1463</v>
      </c>
      <c r="G1151" s="17">
        <v>4</v>
      </c>
    </row>
    <row r="1152" spans="3:7" x14ac:dyDescent="0.25">
      <c r="C1152" s="16" t="s">
        <v>1462</v>
      </c>
      <c r="D1152" s="84" t="s">
        <v>139</v>
      </c>
      <c r="E1152" s="85" t="s">
        <v>1283</v>
      </c>
      <c r="F1152" s="24" t="s">
        <v>1434</v>
      </c>
      <c r="G1152" s="17">
        <v>4</v>
      </c>
    </row>
    <row r="1153" spans="3:7" x14ac:dyDescent="0.25">
      <c r="C1153" s="16" t="s">
        <v>1464</v>
      </c>
      <c r="D1153" s="84" t="s">
        <v>294</v>
      </c>
      <c r="E1153" s="85" t="s">
        <v>1283</v>
      </c>
      <c r="F1153" s="24" t="s">
        <v>1465</v>
      </c>
      <c r="G1153" s="17">
        <v>4</v>
      </c>
    </row>
    <row r="1154" spans="3:7" x14ac:dyDescent="0.25">
      <c r="C1154" s="16" t="s">
        <v>1464</v>
      </c>
      <c r="D1154" s="84" t="s">
        <v>294</v>
      </c>
      <c r="E1154" s="85" t="s">
        <v>1283</v>
      </c>
      <c r="F1154" s="24" t="s">
        <v>1422</v>
      </c>
      <c r="G1154" s="17">
        <v>4</v>
      </c>
    </row>
    <row r="1155" spans="3:7" x14ac:dyDescent="0.25">
      <c r="C1155" s="16" t="s">
        <v>1466</v>
      </c>
      <c r="D1155" s="84" t="s">
        <v>110</v>
      </c>
      <c r="E1155" s="85" t="s">
        <v>1283</v>
      </c>
      <c r="F1155" s="24" t="s">
        <v>1467</v>
      </c>
      <c r="G1155" s="17">
        <v>4</v>
      </c>
    </row>
    <row r="1156" spans="3:7" x14ac:dyDescent="0.25">
      <c r="C1156" s="16" t="s">
        <v>1466</v>
      </c>
      <c r="D1156" s="84" t="s">
        <v>110</v>
      </c>
      <c r="E1156" s="85" t="s">
        <v>1283</v>
      </c>
      <c r="F1156" s="24" t="s">
        <v>1468</v>
      </c>
      <c r="G1156" s="17">
        <v>4</v>
      </c>
    </row>
    <row r="1157" spans="3:7" x14ac:dyDescent="0.25">
      <c r="C1157" s="90">
        <v>35643</v>
      </c>
      <c r="D1157" s="84" t="s">
        <v>196</v>
      </c>
      <c r="E1157" s="85" t="s">
        <v>1111</v>
      </c>
      <c r="F1157" s="24" t="s">
        <v>1469</v>
      </c>
      <c r="G1157" s="17">
        <v>4</v>
      </c>
    </row>
    <row r="1158" spans="3:7" x14ac:dyDescent="0.25">
      <c r="C1158" s="16" t="s">
        <v>1470</v>
      </c>
      <c r="D1158" s="84" t="s">
        <v>294</v>
      </c>
      <c r="E1158" s="85" t="s">
        <v>1283</v>
      </c>
      <c r="F1158" s="24" t="s">
        <v>1465</v>
      </c>
      <c r="G1158" s="17">
        <v>4</v>
      </c>
    </row>
    <row r="1159" spans="3:7" x14ac:dyDescent="0.25">
      <c r="C1159" s="16" t="s">
        <v>1470</v>
      </c>
      <c r="D1159" s="84" t="s">
        <v>294</v>
      </c>
      <c r="E1159" s="85" t="s">
        <v>1283</v>
      </c>
      <c r="F1159" s="24" t="s">
        <v>1422</v>
      </c>
      <c r="G1159" s="17">
        <v>4</v>
      </c>
    </row>
    <row r="1160" spans="3:7" x14ac:dyDescent="0.25">
      <c r="C1160" s="16" t="s">
        <v>1471</v>
      </c>
      <c r="D1160" s="84" t="s">
        <v>4</v>
      </c>
      <c r="E1160" s="85" t="s">
        <v>1273</v>
      </c>
      <c r="F1160" s="24" t="s">
        <v>879</v>
      </c>
      <c r="G1160" s="17">
        <v>4</v>
      </c>
    </row>
    <row r="1161" spans="3:7" x14ac:dyDescent="0.25">
      <c r="C1161" s="16" t="s">
        <v>1472</v>
      </c>
      <c r="D1161" s="84" t="s">
        <v>110</v>
      </c>
      <c r="E1161" s="85" t="s">
        <v>1473</v>
      </c>
      <c r="F1161" s="24" t="s">
        <v>1474</v>
      </c>
      <c r="G1161" s="17">
        <v>4</v>
      </c>
    </row>
    <row r="1162" spans="3:7" x14ac:dyDescent="0.25">
      <c r="C1162" s="16" t="s">
        <v>1472</v>
      </c>
      <c r="D1162" s="84" t="s">
        <v>110</v>
      </c>
      <c r="E1162" s="85" t="s">
        <v>1473</v>
      </c>
      <c r="F1162" s="24" t="s">
        <v>1475</v>
      </c>
      <c r="G1162" s="17">
        <v>4</v>
      </c>
    </row>
    <row r="1163" spans="3:7" x14ac:dyDescent="0.25">
      <c r="C1163" s="16" t="s">
        <v>1476</v>
      </c>
      <c r="D1163" s="84" t="s">
        <v>4</v>
      </c>
      <c r="E1163" s="85" t="s">
        <v>1477</v>
      </c>
      <c r="F1163" s="24" t="s">
        <v>1478</v>
      </c>
      <c r="G1163" s="17">
        <v>4</v>
      </c>
    </row>
    <row r="1164" spans="3:7" x14ac:dyDescent="0.25">
      <c r="C1164" s="16" t="s">
        <v>1476</v>
      </c>
      <c r="D1164" s="84" t="s">
        <v>4</v>
      </c>
      <c r="E1164" s="85" t="s">
        <v>1477</v>
      </c>
      <c r="F1164" s="24" t="s">
        <v>1442</v>
      </c>
      <c r="G1164" s="17">
        <v>4</v>
      </c>
    </row>
    <row r="1165" spans="3:7" x14ac:dyDescent="0.25">
      <c r="C1165" s="16" t="s">
        <v>1479</v>
      </c>
      <c r="D1165" s="84" t="s">
        <v>68</v>
      </c>
      <c r="E1165" s="85" t="s">
        <v>1273</v>
      </c>
      <c r="F1165" s="24" t="s">
        <v>1440</v>
      </c>
      <c r="G1165" s="17">
        <v>4</v>
      </c>
    </row>
    <row r="1166" spans="3:7" x14ac:dyDescent="0.25">
      <c r="C1166" s="16" t="s">
        <v>1480</v>
      </c>
      <c r="D1166" s="84" t="s">
        <v>196</v>
      </c>
      <c r="E1166" s="85" t="s">
        <v>1290</v>
      </c>
      <c r="F1166" s="24" t="s">
        <v>1481</v>
      </c>
      <c r="G1166" s="17">
        <v>4</v>
      </c>
    </row>
    <row r="1167" spans="3:7" x14ac:dyDescent="0.25">
      <c r="C1167" s="16" t="s">
        <v>1480</v>
      </c>
      <c r="D1167" s="84" t="s">
        <v>196</v>
      </c>
      <c r="E1167" s="85" t="s">
        <v>1290</v>
      </c>
      <c r="F1167" s="24" t="s">
        <v>1027</v>
      </c>
      <c r="G1167" s="17">
        <v>4</v>
      </c>
    </row>
    <row r="1168" spans="3:7" x14ac:dyDescent="0.25">
      <c r="C1168" s="16" t="s">
        <v>1482</v>
      </c>
      <c r="D1168" s="84" t="s">
        <v>139</v>
      </c>
      <c r="E1168" s="85" t="s">
        <v>1290</v>
      </c>
      <c r="F1168" s="24" t="s">
        <v>1474</v>
      </c>
      <c r="G1168" s="17">
        <v>4</v>
      </c>
    </row>
    <row r="1169" spans="3:7" x14ac:dyDescent="0.25">
      <c r="C1169" s="16" t="s">
        <v>1482</v>
      </c>
      <c r="D1169" s="84" t="s">
        <v>139</v>
      </c>
      <c r="E1169" s="85" t="s">
        <v>1290</v>
      </c>
      <c r="F1169" s="24" t="s">
        <v>1483</v>
      </c>
      <c r="G1169" s="17">
        <v>4</v>
      </c>
    </row>
    <row r="1170" spans="3:7" x14ac:dyDescent="0.25">
      <c r="C1170" s="16" t="s">
        <v>1484</v>
      </c>
      <c r="D1170" s="84" t="s">
        <v>110</v>
      </c>
      <c r="E1170" s="85" t="s">
        <v>1129</v>
      </c>
      <c r="F1170" s="24" t="s">
        <v>1381</v>
      </c>
      <c r="G1170" s="17">
        <v>4</v>
      </c>
    </row>
    <row r="1171" spans="3:7" x14ac:dyDescent="0.25">
      <c r="C1171" s="16" t="s">
        <v>1485</v>
      </c>
      <c r="D1171" s="84" t="s">
        <v>4</v>
      </c>
      <c r="E1171" s="85" t="s">
        <v>1273</v>
      </c>
      <c r="F1171" s="24" t="s">
        <v>1486</v>
      </c>
      <c r="G1171" s="17">
        <v>4</v>
      </c>
    </row>
    <row r="1172" spans="3:7" x14ac:dyDescent="0.25">
      <c r="C1172" s="16" t="s">
        <v>1487</v>
      </c>
      <c r="D1172" s="84" t="s">
        <v>294</v>
      </c>
      <c r="E1172" s="85" t="s">
        <v>1290</v>
      </c>
      <c r="F1172" s="24" t="s">
        <v>1474</v>
      </c>
      <c r="G1172" s="17">
        <v>4</v>
      </c>
    </row>
    <row r="1173" spans="3:7" x14ac:dyDescent="0.25">
      <c r="C1173" s="16" t="s">
        <v>1487</v>
      </c>
      <c r="D1173" s="84" t="s">
        <v>294</v>
      </c>
      <c r="E1173" s="85" t="s">
        <v>1290</v>
      </c>
      <c r="F1173" s="24" t="s">
        <v>1475</v>
      </c>
      <c r="G1173" s="17">
        <v>4</v>
      </c>
    </row>
    <row r="1174" spans="3:7" x14ac:dyDescent="0.25">
      <c r="C1174" s="16" t="s">
        <v>1488</v>
      </c>
      <c r="D1174" s="84" t="s">
        <v>294</v>
      </c>
      <c r="E1174" s="85" t="s">
        <v>1273</v>
      </c>
      <c r="F1174" s="24" t="s">
        <v>1474</v>
      </c>
      <c r="G1174" s="17">
        <v>4</v>
      </c>
    </row>
    <row r="1175" spans="3:7" x14ac:dyDescent="0.25">
      <c r="C1175" s="16" t="s">
        <v>1492</v>
      </c>
      <c r="D1175" s="84" t="s">
        <v>196</v>
      </c>
      <c r="E1175" s="85" t="s">
        <v>1448</v>
      </c>
      <c r="F1175" s="24" t="s">
        <v>1489</v>
      </c>
      <c r="G1175" s="17">
        <v>4</v>
      </c>
    </row>
    <row r="1176" spans="3:7" x14ac:dyDescent="0.25">
      <c r="C1176" s="16" t="s">
        <v>1492</v>
      </c>
      <c r="D1176" s="84" t="s">
        <v>196</v>
      </c>
      <c r="E1176" s="85" t="s">
        <v>1448</v>
      </c>
      <c r="F1176" s="24" t="s">
        <v>1490</v>
      </c>
      <c r="G1176" s="17">
        <v>4</v>
      </c>
    </row>
    <row r="1177" spans="3:7" x14ac:dyDescent="0.25">
      <c r="C1177" s="6"/>
      <c r="D1177" s="7"/>
      <c r="E1177" s="88">
        <v>1998</v>
      </c>
      <c r="F1177" s="8"/>
      <c r="G1177" s="7"/>
    </row>
    <row r="1178" spans="3:7" x14ac:dyDescent="0.25">
      <c r="C1178" s="16" t="s">
        <v>1491</v>
      </c>
      <c r="D1178" s="84" t="s">
        <v>68</v>
      </c>
      <c r="E1178" s="85" t="s">
        <v>1290</v>
      </c>
      <c r="F1178" s="24" t="s">
        <v>1465</v>
      </c>
      <c r="G1178" s="17">
        <v>4</v>
      </c>
    </row>
    <row r="1179" spans="3:7" x14ac:dyDescent="0.25">
      <c r="C1179" s="16" t="s">
        <v>1491</v>
      </c>
      <c r="D1179" s="84" t="s">
        <v>68</v>
      </c>
      <c r="E1179" s="85" t="s">
        <v>1290</v>
      </c>
      <c r="F1179" s="24" t="s">
        <v>1493</v>
      </c>
      <c r="G1179" s="17">
        <v>4</v>
      </c>
    </row>
    <row r="1180" spans="3:7" x14ac:dyDescent="0.25">
      <c r="C1180" s="90">
        <v>35862</v>
      </c>
      <c r="D1180" s="84" t="s">
        <v>196</v>
      </c>
      <c r="E1180" s="85" t="s">
        <v>1494</v>
      </c>
      <c r="F1180" s="24" t="s">
        <v>1495</v>
      </c>
      <c r="G1180" s="17">
        <v>4</v>
      </c>
    </row>
    <row r="1181" spans="3:7" x14ac:dyDescent="0.25">
      <c r="C1181" s="16" t="s">
        <v>1496</v>
      </c>
      <c r="D1181" s="84" t="s">
        <v>110</v>
      </c>
      <c r="E1181" s="85" t="s">
        <v>1205</v>
      </c>
      <c r="F1181" s="24" t="s">
        <v>992</v>
      </c>
      <c r="G1181" s="17">
        <v>4</v>
      </c>
    </row>
    <row r="1182" spans="3:7" x14ac:dyDescent="0.25">
      <c r="C1182" s="16" t="s">
        <v>1497</v>
      </c>
      <c r="D1182" s="84" t="s">
        <v>4</v>
      </c>
      <c r="E1182" s="85" t="s">
        <v>1273</v>
      </c>
      <c r="F1182" s="24" t="s">
        <v>564</v>
      </c>
      <c r="G1182" s="17">
        <v>4</v>
      </c>
    </row>
    <row r="1183" spans="3:7" x14ac:dyDescent="0.25">
      <c r="C1183" s="16" t="s">
        <v>1498</v>
      </c>
      <c r="D1183" s="84" t="s">
        <v>196</v>
      </c>
      <c r="E1183" s="85" t="s">
        <v>1499</v>
      </c>
      <c r="F1183" s="24" t="s">
        <v>1500</v>
      </c>
      <c r="G1183" s="17">
        <v>4</v>
      </c>
    </row>
    <row r="1184" spans="3:7" x14ac:dyDescent="0.25">
      <c r="C1184" s="16" t="s">
        <v>1498</v>
      </c>
      <c r="D1184" s="84" t="s">
        <v>196</v>
      </c>
      <c r="E1184" s="85" t="s">
        <v>1458</v>
      </c>
      <c r="F1184" s="24" t="s">
        <v>1501</v>
      </c>
      <c r="G1184" s="17">
        <v>4</v>
      </c>
    </row>
    <row r="1185" spans="3:7" x14ac:dyDescent="0.25">
      <c r="C1185" s="16" t="s">
        <v>1498</v>
      </c>
      <c r="D1185" s="84" t="s">
        <v>196</v>
      </c>
      <c r="E1185" s="85" t="s">
        <v>1458</v>
      </c>
      <c r="F1185" s="24" t="s">
        <v>1502</v>
      </c>
      <c r="G1185" s="17">
        <v>4</v>
      </c>
    </row>
    <row r="1186" spans="3:7" x14ac:dyDescent="0.25">
      <c r="C1186" s="16" t="s">
        <v>1498</v>
      </c>
      <c r="D1186" s="84" t="s">
        <v>196</v>
      </c>
      <c r="E1186" s="85" t="s">
        <v>1458</v>
      </c>
      <c r="F1186" s="24" t="s">
        <v>1503</v>
      </c>
      <c r="G1186" s="17">
        <v>4</v>
      </c>
    </row>
    <row r="1187" spans="3:7" x14ac:dyDescent="0.25">
      <c r="C1187" s="16" t="s">
        <v>1498</v>
      </c>
      <c r="D1187" s="84" t="s">
        <v>196</v>
      </c>
      <c r="E1187" s="85" t="s">
        <v>1456</v>
      </c>
      <c r="F1187" s="24" t="s">
        <v>1459</v>
      </c>
      <c r="G1187" s="17">
        <v>4</v>
      </c>
    </row>
    <row r="1188" spans="3:7" x14ac:dyDescent="0.25">
      <c r="C1188" s="16" t="s">
        <v>1498</v>
      </c>
      <c r="D1188" s="84" t="s">
        <v>196</v>
      </c>
      <c r="E1188" s="85" t="s">
        <v>1456</v>
      </c>
      <c r="F1188" s="24" t="s">
        <v>117</v>
      </c>
      <c r="G1188" s="17">
        <v>4</v>
      </c>
    </row>
    <row r="1189" spans="3:7" x14ac:dyDescent="0.25">
      <c r="C1189" s="16" t="s">
        <v>1498</v>
      </c>
      <c r="D1189" s="84" t="s">
        <v>196</v>
      </c>
      <c r="E1189" s="85" t="s">
        <v>1504</v>
      </c>
      <c r="F1189" s="24" t="s">
        <v>1224</v>
      </c>
      <c r="G1189" s="17">
        <v>4</v>
      </c>
    </row>
    <row r="1190" spans="3:7" x14ac:dyDescent="0.25">
      <c r="C1190" s="16" t="s">
        <v>1505</v>
      </c>
      <c r="D1190" s="84" t="s">
        <v>68</v>
      </c>
      <c r="E1190" s="85" t="s">
        <v>1283</v>
      </c>
      <c r="F1190" s="24" t="s">
        <v>1506</v>
      </c>
      <c r="G1190" s="17">
        <v>4</v>
      </c>
    </row>
    <row r="1191" spans="3:7" x14ac:dyDescent="0.25">
      <c r="C1191" s="16" t="s">
        <v>1505</v>
      </c>
      <c r="D1191" s="84" t="s">
        <v>68</v>
      </c>
      <c r="E1191" s="85" t="s">
        <v>1283</v>
      </c>
      <c r="F1191" s="24" t="s">
        <v>1507</v>
      </c>
      <c r="G1191" s="17">
        <v>4</v>
      </c>
    </row>
    <row r="1192" spans="3:7" x14ac:dyDescent="0.25">
      <c r="C1192" s="16" t="s">
        <v>1508</v>
      </c>
      <c r="D1192" s="84" t="s">
        <v>110</v>
      </c>
      <c r="E1192" s="85" t="s">
        <v>1283</v>
      </c>
      <c r="F1192" s="24" t="s">
        <v>1442</v>
      </c>
      <c r="G1192" s="17">
        <v>4</v>
      </c>
    </row>
    <row r="1193" spans="3:7" x14ac:dyDescent="0.25">
      <c r="C1193" s="16" t="s">
        <v>1508</v>
      </c>
      <c r="D1193" s="84" t="s">
        <v>110</v>
      </c>
      <c r="E1193" s="85" t="s">
        <v>1283</v>
      </c>
      <c r="F1193" s="24" t="s">
        <v>1465</v>
      </c>
      <c r="G1193" s="17">
        <v>4</v>
      </c>
    </row>
    <row r="1194" spans="3:7" x14ac:dyDescent="0.25">
      <c r="C1194" s="16" t="s">
        <v>1509</v>
      </c>
      <c r="D1194" s="84" t="s">
        <v>139</v>
      </c>
      <c r="E1194" s="85" t="s">
        <v>1283</v>
      </c>
      <c r="F1194" s="24" t="s">
        <v>1510</v>
      </c>
      <c r="G1194" s="17">
        <v>4</v>
      </c>
    </row>
    <row r="1195" spans="3:7" x14ac:dyDescent="0.25">
      <c r="C1195" s="16" t="s">
        <v>1509</v>
      </c>
      <c r="D1195" s="84" t="s">
        <v>139</v>
      </c>
      <c r="E1195" s="85" t="s">
        <v>1283</v>
      </c>
      <c r="F1195" s="24" t="s">
        <v>1434</v>
      </c>
      <c r="G1195" s="17">
        <v>4</v>
      </c>
    </row>
    <row r="1196" spans="3:7" x14ac:dyDescent="0.25">
      <c r="C1196" s="90">
        <v>36058</v>
      </c>
      <c r="D1196" s="84" t="s">
        <v>110</v>
      </c>
      <c r="E1196" s="85" t="s">
        <v>1511</v>
      </c>
      <c r="F1196" s="24" t="s">
        <v>1241</v>
      </c>
      <c r="G1196" s="17">
        <v>4</v>
      </c>
    </row>
    <row r="1197" spans="3:7" x14ac:dyDescent="0.25">
      <c r="C1197" s="90">
        <v>36058</v>
      </c>
      <c r="D1197" s="84" t="s">
        <v>110</v>
      </c>
      <c r="E1197" s="85" t="s">
        <v>1511</v>
      </c>
      <c r="F1197" s="24" t="s">
        <v>361</v>
      </c>
      <c r="G1197" s="17">
        <v>4</v>
      </c>
    </row>
    <row r="1198" spans="3:7" x14ac:dyDescent="0.25">
      <c r="C1198" s="90">
        <v>36058</v>
      </c>
      <c r="D1198" s="84" t="s">
        <v>110</v>
      </c>
      <c r="E1198" s="85" t="s">
        <v>1511</v>
      </c>
      <c r="F1198" s="24" t="s">
        <v>1512</v>
      </c>
      <c r="G1198" s="17">
        <v>4</v>
      </c>
    </row>
    <row r="1199" spans="3:7" x14ac:dyDescent="0.25">
      <c r="C1199" s="90">
        <v>36058</v>
      </c>
      <c r="D1199" s="84" t="s">
        <v>110</v>
      </c>
      <c r="E1199" s="85" t="s">
        <v>1511</v>
      </c>
      <c r="F1199" s="24" t="s">
        <v>1381</v>
      </c>
      <c r="G1199" s="17">
        <v>4</v>
      </c>
    </row>
    <row r="1200" spans="3:7" x14ac:dyDescent="0.25">
      <c r="C1200" s="90">
        <v>36058</v>
      </c>
      <c r="D1200" s="84" t="s">
        <v>110</v>
      </c>
      <c r="E1200" s="85" t="s">
        <v>1511</v>
      </c>
      <c r="F1200" s="24" t="s">
        <v>1513</v>
      </c>
      <c r="G1200" s="17">
        <v>4</v>
      </c>
    </row>
    <row r="1201" spans="3:7" x14ac:dyDescent="0.25">
      <c r="C1201" s="90">
        <v>36058</v>
      </c>
      <c r="D1201" s="84" t="s">
        <v>110</v>
      </c>
      <c r="E1201" s="85" t="s">
        <v>1511</v>
      </c>
      <c r="F1201" s="24" t="s">
        <v>1514</v>
      </c>
      <c r="G1201" s="17">
        <v>4</v>
      </c>
    </row>
    <row r="1202" spans="3:7" x14ac:dyDescent="0.25">
      <c r="C1202" s="16" t="s">
        <v>1515</v>
      </c>
      <c r="D1202" s="84" t="s">
        <v>68</v>
      </c>
      <c r="E1202" s="85" t="s">
        <v>1273</v>
      </c>
      <c r="F1202" s="24" t="s">
        <v>1465</v>
      </c>
      <c r="G1202" s="17">
        <v>4</v>
      </c>
    </row>
    <row r="1203" spans="3:7" x14ac:dyDescent="0.25">
      <c r="C1203" s="16" t="s">
        <v>1516</v>
      </c>
      <c r="D1203" s="84" t="s">
        <v>110</v>
      </c>
      <c r="E1203" s="85" t="s">
        <v>1129</v>
      </c>
      <c r="F1203" s="24" t="s">
        <v>1517</v>
      </c>
      <c r="G1203" s="17">
        <v>4</v>
      </c>
    </row>
    <row r="1204" spans="3:7" x14ac:dyDescent="0.25">
      <c r="C1204" s="6"/>
      <c r="D1204" s="7"/>
      <c r="E1204" s="88">
        <v>1999</v>
      </c>
      <c r="F1204" s="8"/>
      <c r="G1204" s="7"/>
    </row>
    <row r="1205" spans="3:7" x14ac:dyDescent="0.25">
      <c r="C1205" s="16" t="s">
        <v>1518</v>
      </c>
      <c r="D1205" s="84" t="s">
        <v>110</v>
      </c>
      <c r="E1205" s="85" t="s">
        <v>1205</v>
      </c>
      <c r="F1205" s="24" t="s">
        <v>1519</v>
      </c>
      <c r="G1205" s="17">
        <v>4</v>
      </c>
    </row>
    <row r="1206" spans="3:7" x14ac:dyDescent="0.25">
      <c r="C1206" s="16" t="s">
        <v>1524</v>
      </c>
      <c r="D1206" s="17"/>
      <c r="E1206" s="85" t="s">
        <v>1520</v>
      </c>
      <c r="F1206" s="24" t="s">
        <v>361</v>
      </c>
      <c r="G1206" s="17">
        <v>4</v>
      </c>
    </row>
    <row r="1207" spans="3:7" x14ac:dyDescent="0.25">
      <c r="C1207" s="16" t="s">
        <v>1524</v>
      </c>
      <c r="D1207" s="17"/>
      <c r="E1207" s="85" t="s">
        <v>1521</v>
      </c>
      <c r="F1207" s="24" t="s">
        <v>1522</v>
      </c>
      <c r="G1207" s="17">
        <v>4</v>
      </c>
    </row>
    <row r="1208" spans="3:7" x14ac:dyDescent="0.25">
      <c r="C1208" s="16" t="s">
        <v>1524</v>
      </c>
      <c r="D1208" s="17"/>
      <c r="E1208" s="85" t="s">
        <v>1523</v>
      </c>
      <c r="F1208" s="24" t="s">
        <v>1430</v>
      </c>
      <c r="G1208" s="17">
        <v>4</v>
      </c>
    </row>
    <row r="1209" spans="3:7" x14ac:dyDescent="0.25">
      <c r="C1209" s="16" t="s">
        <v>1526</v>
      </c>
      <c r="D1209" s="84" t="s">
        <v>4</v>
      </c>
      <c r="E1209" s="85" t="s">
        <v>1185</v>
      </c>
      <c r="F1209" s="24" t="s">
        <v>1381</v>
      </c>
      <c r="G1209" s="17">
        <v>4</v>
      </c>
    </row>
    <row r="1210" spans="3:7" x14ac:dyDescent="0.25">
      <c r="C1210" s="16" t="s">
        <v>1525</v>
      </c>
      <c r="D1210" s="84" t="s">
        <v>110</v>
      </c>
      <c r="E1210" s="85" t="s">
        <v>1527</v>
      </c>
      <c r="F1210" s="24" t="s">
        <v>1528</v>
      </c>
      <c r="G1210" s="17">
        <v>4</v>
      </c>
    </row>
    <row r="1211" spans="3:7" x14ac:dyDescent="0.25">
      <c r="C1211" s="16" t="s">
        <v>1529</v>
      </c>
      <c r="D1211" s="84" t="s">
        <v>385</v>
      </c>
      <c r="E1211" s="85" t="s">
        <v>1444</v>
      </c>
      <c r="F1211" s="24" t="s">
        <v>1459</v>
      </c>
      <c r="G1211" s="17">
        <v>4</v>
      </c>
    </row>
    <row r="1212" spans="3:7" x14ac:dyDescent="0.25">
      <c r="C1212" s="16" t="s">
        <v>1529</v>
      </c>
      <c r="D1212" s="84" t="s">
        <v>385</v>
      </c>
      <c r="E1212" s="85" t="s">
        <v>1444</v>
      </c>
      <c r="F1212" s="24" t="s">
        <v>1241</v>
      </c>
      <c r="G1212" s="17">
        <v>4</v>
      </c>
    </row>
    <row r="1213" spans="3:7" x14ac:dyDescent="0.25">
      <c r="C1213" s="16" t="s">
        <v>1530</v>
      </c>
      <c r="D1213" s="84" t="s">
        <v>110</v>
      </c>
      <c r="E1213" s="85" t="s">
        <v>1283</v>
      </c>
      <c r="F1213" s="24" t="s">
        <v>1442</v>
      </c>
      <c r="G1213" s="17">
        <v>4</v>
      </c>
    </row>
    <row r="1214" spans="3:7" x14ac:dyDescent="0.25">
      <c r="C1214" s="16" t="s">
        <v>1530</v>
      </c>
      <c r="D1214" s="84" t="s">
        <v>110</v>
      </c>
      <c r="E1214" s="85" t="s">
        <v>1283</v>
      </c>
      <c r="F1214" s="24" t="s">
        <v>1493</v>
      </c>
      <c r="G1214" s="17">
        <v>4</v>
      </c>
    </row>
    <row r="1215" spans="3:7" x14ac:dyDescent="0.25">
      <c r="C1215" s="16" t="s">
        <v>1531</v>
      </c>
      <c r="D1215" s="84" t="s">
        <v>4</v>
      </c>
      <c r="E1215" s="85" t="s">
        <v>1185</v>
      </c>
      <c r="F1215" s="24" t="s">
        <v>1532</v>
      </c>
      <c r="G1215" s="17">
        <v>4</v>
      </c>
    </row>
    <row r="1216" spans="3:7" x14ac:dyDescent="0.25">
      <c r="C1216" s="16" t="s">
        <v>1533</v>
      </c>
      <c r="D1216" s="84" t="s">
        <v>4</v>
      </c>
      <c r="E1216" s="85" t="s">
        <v>1534</v>
      </c>
      <c r="F1216" s="24" t="s">
        <v>361</v>
      </c>
      <c r="G1216" s="17">
        <v>4</v>
      </c>
    </row>
    <row r="1217" spans="3:7" x14ac:dyDescent="0.25">
      <c r="C1217" s="16" t="s">
        <v>1533</v>
      </c>
      <c r="D1217" s="84" t="s">
        <v>4</v>
      </c>
      <c r="E1217" s="85" t="s">
        <v>1534</v>
      </c>
      <c r="F1217" s="24" t="s">
        <v>1027</v>
      </c>
      <c r="G1217" s="17">
        <v>4</v>
      </c>
    </row>
    <row r="1218" spans="3:7" x14ac:dyDescent="0.25">
      <c r="C1218" s="16" t="s">
        <v>1533</v>
      </c>
      <c r="D1218" s="84" t="s">
        <v>4</v>
      </c>
      <c r="E1218" s="85" t="s">
        <v>1534</v>
      </c>
      <c r="F1218" s="24" t="s">
        <v>1069</v>
      </c>
      <c r="G1218" s="17">
        <v>4</v>
      </c>
    </row>
    <row r="1219" spans="3:7" x14ac:dyDescent="0.25">
      <c r="C1219" s="16" t="s">
        <v>1535</v>
      </c>
      <c r="D1219" s="84" t="s">
        <v>110</v>
      </c>
      <c r="E1219" s="85" t="s">
        <v>1129</v>
      </c>
      <c r="F1219" s="24" t="s">
        <v>931</v>
      </c>
      <c r="G1219" s="17">
        <v>4</v>
      </c>
    </row>
    <row r="1220" spans="3:7" x14ac:dyDescent="0.25">
      <c r="C1220" s="16" t="s">
        <v>1536</v>
      </c>
      <c r="D1220" s="84" t="s">
        <v>4</v>
      </c>
      <c r="E1220" s="85" t="s">
        <v>1185</v>
      </c>
      <c r="F1220" s="24" t="s">
        <v>166</v>
      </c>
      <c r="G1220" s="17">
        <v>4</v>
      </c>
    </row>
    <row r="1221" spans="3:7" x14ac:dyDescent="0.25">
      <c r="C1221" s="16" t="s">
        <v>1537</v>
      </c>
      <c r="D1221" s="84" t="s">
        <v>110</v>
      </c>
      <c r="E1221" s="85" t="s">
        <v>1205</v>
      </c>
      <c r="F1221" s="24" t="s">
        <v>220</v>
      </c>
      <c r="G1221" s="17">
        <v>4</v>
      </c>
    </row>
    <row r="1222" spans="3:7" x14ac:dyDescent="0.25">
      <c r="C1222" s="16" t="s">
        <v>1538</v>
      </c>
      <c r="D1222" s="84" t="s">
        <v>110</v>
      </c>
      <c r="E1222" s="85" t="s">
        <v>1283</v>
      </c>
      <c r="F1222" s="24" t="s">
        <v>175</v>
      </c>
      <c r="G1222" s="17">
        <v>4</v>
      </c>
    </row>
    <row r="1223" spans="3:7" x14ac:dyDescent="0.25">
      <c r="C1223" s="16" t="s">
        <v>1538</v>
      </c>
      <c r="D1223" s="84" t="s">
        <v>110</v>
      </c>
      <c r="E1223" s="85" t="s">
        <v>1283</v>
      </c>
      <c r="F1223" s="24" t="s">
        <v>1539</v>
      </c>
      <c r="G1223" s="17">
        <v>4</v>
      </c>
    </row>
    <row r="1224" spans="3:7" x14ac:dyDescent="0.25">
      <c r="C1224" s="16" t="s">
        <v>1540</v>
      </c>
      <c r="D1224" s="84" t="s">
        <v>1541</v>
      </c>
      <c r="E1224" s="85" t="s">
        <v>1444</v>
      </c>
      <c r="F1224" s="24" t="s">
        <v>1542</v>
      </c>
      <c r="G1224" s="17">
        <v>4</v>
      </c>
    </row>
    <row r="1225" spans="3:7" x14ac:dyDescent="0.25">
      <c r="C1225" s="16" t="s">
        <v>1540</v>
      </c>
      <c r="D1225" s="84" t="s">
        <v>1541</v>
      </c>
      <c r="E1225" s="85" t="s">
        <v>1444</v>
      </c>
      <c r="F1225" s="24" t="s">
        <v>274</v>
      </c>
      <c r="G1225" s="17">
        <v>4</v>
      </c>
    </row>
    <row r="1226" spans="3:7" x14ac:dyDescent="0.25">
      <c r="C1226" s="6"/>
      <c r="D1226" s="7"/>
      <c r="E1226" s="88">
        <v>2003</v>
      </c>
      <c r="F1226" s="8"/>
      <c r="G1226" s="7"/>
    </row>
    <row r="1227" spans="3:7" x14ac:dyDescent="0.25">
      <c r="C1227" s="95" t="s">
        <v>1543</v>
      </c>
      <c r="D1227" s="96" t="s">
        <v>68</v>
      </c>
      <c r="E1227" s="97" t="s">
        <v>1544</v>
      </c>
      <c r="F1227" s="66" t="s">
        <v>1545</v>
      </c>
      <c r="G1227" s="98">
        <v>4</v>
      </c>
    </row>
    <row r="1228" spans="3:7" x14ac:dyDescent="0.25">
      <c r="C1228" s="95" t="s">
        <v>1546</v>
      </c>
      <c r="D1228" s="96" t="s">
        <v>4</v>
      </c>
      <c r="E1228" s="97" t="s">
        <v>1547</v>
      </c>
      <c r="F1228" s="66" t="s">
        <v>1548</v>
      </c>
      <c r="G1228" s="98">
        <v>7</v>
      </c>
    </row>
    <row r="1229" spans="3:7" x14ac:dyDescent="0.25">
      <c r="C1229" s="6"/>
      <c r="D1229" s="7"/>
      <c r="E1229" s="88" t="s">
        <v>2013</v>
      </c>
      <c r="F1229" s="8"/>
      <c r="G1229" s="7"/>
    </row>
    <row r="1230" spans="3:7" x14ac:dyDescent="0.25">
      <c r="C1230" s="99" t="s">
        <v>1549</v>
      </c>
      <c r="D1230" s="100" t="s">
        <v>267</v>
      </c>
      <c r="E1230" s="101" t="s">
        <v>1550</v>
      </c>
      <c r="F1230" s="102" t="s">
        <v>1381</v>
      </c>
      <c r="G1230" s="100">
        <v>4</v>
      </c>
    </row>
    <row r="1231" spans="3:7" x14ac:dyDescent="0.25">
      <c r="C1231" s="99" t="s">
        <v>1551</v>
      </c>
      <c r="D1231" s="100" t="s">
        <v>1066</v>
      </c>
      <c r="E1231" s="101" t="s">
        <v>1552</v>
      </c>
      <c r="F1231" s="102" t="s">
        <v>220</v>
      </c>
      <c r="G1231" s="100">
        <v>4</v>
      </c>
    </row>
    <row r="1232" spans="3:7" x14ac:dyDescent="0.25">
      <c r="C1232" s="99" t="s">
        <v>1553</v>
      </c>
      <c r="D1232" s="100" t="s">
        <v>168</v>
      </c>
      <c r="E1232" s="101" t="s">
        <v>1554</v>
      </c>
      <c r="F1232" s="102" t="s">
        <v>1555</v>
      </c>
      <c r="G1232" s="100">
        <v>4</v>
      </c>
    </row>
    <row r="1233" spans="3:7" x14ac:dyDescent="0.25">
      <c r="C1233" s="99" t="s">
        <v>1556</v>
      </c>
      <c r="D1233" s="100" t="s">
        <v>267</v>
      </c>
      <c r="E1233" s="101" t="s">
        <v>1557</v>
      </c>
      <c r="F1233" s="102" t="s">
        <v>1558</v>
      </c>
      <c r="G1233" s="100">
        <v>4</v>
      </c>
    </row>
    <row r="1234" spans="3:7" x14ac:dyDescent="0.25">
      <c r="C1234" s="99" t="s">
        <v>1559</v>
      </c>
      <c r="D1234" s="100" t="s">
        <v>1560</v>
      </c>
      <c r="E1234" s="101" t="s">
        <v>1561</v>
      </c>
      <c r="F1234" s="102" t="s">
        <v>1562</v>
      </c>
      <c r="G1234" s="100">
        <v>4</v>
      </c>
    </row>
    <row r="1235" spans="3:7" x14ac:dyDescent="0.25">
      <c r="C1235" s="99" t="s">
        <v>1563</v>
      </c>
      <c r="D1235" s="100" t="s">
        <v>1564</v>
      </c>
      <c r="E1235" s="101" t="s">
        <v>1565</v>
      </c>
      <c r="F1235" s="102" t="s">
        <v>1566</v>
      </c>
      <c r="G1235" s="100">
        <v>4</v>
      </c>
    </row>
    <row r="1236" spans="3:7" x14ac:dyDescent="0.25">
      <c r="C1236" s="99" t="s">
        <v>1563</v>
      </c>
      <c r="D1236" s="100" t="s">
        <v>1564</v>
      </c>
      <c r="E1236" s="101" t="s">
        <v>1565</v>
      </c>
      <c r="F1236" s="102" t="s">
        <v>1548</v>
      </c>
      <c r="G1236" s="100">
        <v>4</v>
      </c>
    </row>
    <row r="1237" spans="3:7" x14ac:dyDescent="0.25">
      <c r="C1237" s="99" t="s">
        <v>1567</v>
      </c>
      <c r="D1237" s="100" t="s">
        <v>4</v>
      </c>
      <c r="E1237" s="101" t="s">
        <v>1568</v>
      </c>
      <c r="F1237" s="102" t="s">
        <v>1569</v>
      </c>
      <c r="G1237" s="100">
        <v>4</v>
      </c>
    </row>
    <row r="1238" spans="3:7" x14ac:dyDescent="0.25">
      <c r="C1238" s="99" t="s">
        <v>1570</v>
      </c>
      <c r="D1238" s="100" t="s">
        <v>110</v>
      </c>
      <c r="E1238" s="101" t="s">
        <v>1571</v>
      </c>
      <c r="F1238" s="102" t="s">
        <v>1562</v>
      </c>
      <c r="G1238" s="100">
        <v>4</v>
      </c>
    </row>
    <row r="1239" spans="3:7" x14ac:dyDescent="0.25">
      <c r="C1239" s="99" t="s">
        <v>1572</v>
      </c>
      <c r="D1239" s="100" t="s">
        <v>110</v>
      </c>
      <c r="E1239" s="101" t="s">
        <v>1573</v>
      </c>
      <c r="F1239" s="102" t="s">
        <v>1574</v>
      </c>
      <c r="G1239" s="100">
        <v>4</v>
      </c>
    </row>
    <row r="1240" spans="3:7" x14ac:dyDescent="0.25">
      <c r="C1240" s="99" t="s">
        <v>1575</v>
      </c>
      <c r="D1240" s="100" t="s">
        <v>68</v>
      </c>
      <c r="E1240" s="101" t="s">
        <v>1576</v>
      </c>
      <c r="F1240" s="102" t="s">
        <v>1510</v>
      </c>
      <c r="G1240" s="100">
        <v>4</v>
      </c>
    </row>
    <row r="1241" spans="3:7" x14ac:dyDescent="0.25">
      <c r="C1241" s="99" t="s">
        <v>1577</v>
      </c>
      <c r="D1241" s="100" t="s">
        <v>4</v>
      </c>
      <c r="E1241" s="101" t="s">
        <v>1578</v>
      </c>
      <c r="F1241" s="102" t="s">
        <v>1579</v>
      </c>
      <c r="G1241" s="100">
        <v>4</v>
      </c>
    </row>
    <row r="1242" spans="3:7" x14ac:dyDescent="0.25">
      <c r="C1242" s="99" t="s">
        <v>1580</v>
      </c>
      <c r="D1242" s="100" t="s">
        <v>68</v>
      </c>
      <c r="E1242" s="101" t="s">
        <v>1581</v>
      </c>
      <c r="F1242" s="102" t="s">
        <v>1582</v>
      </c>
      <c r="G1242" s="100">
        <v>4</v>
      </c>
    </row>
    <row r="1243" spans="3:7" x14ac:dyDescent="0.25">
      <c r="C1243" s="99" t="s">
        <v>1583</v>
      </c>
      <c r="D1243" s="100" t="s">
        <v>4</v>
      </c>
      <c r="E1243" s="101" t="s">
        <v>1584</v>
      </c>
      <c r="F1243" s="103" t="s">
        <v>1585</v>
      </c>
      <c r="G1243" s="100">
        <v>4</v>
      </c>
    </row>
    <row r="1244" spans="3:7" x14ac:dyDescent="0.25">
      <c r="C1244" s="99" t="s">
        <v>1586</v>
      </c>
      <c r="D1244" s="100" t="s">
        <v>110</v>
      </c>
      <c r="E1244" s="101" t="s">
        <v>1587</v>
      </c>
      <c r="F1244" s="102" t="s">
        <v>1588</v>
      </c>
      <c r="G1244" s="100">
        <v>4</v>
      </c>
    </row>
    <row r="1245" spans="3:7" x14ac:dyDescent="0.25">
      <c r="C1245" s="99" t="s">
        <v>1589</v>
      </c>
      <c r="D1245" s="100" t="s">
        <v>1590</v>
      </c>
      <c r="E1245" s="101" t="s">
        <v>1591</v>
      </c>
      <c r="F1245" s="102" t="s">
        <v>1510</v>
      </c>
      <c r="G1245" s="100">
        <v>7</v>
      </c>
    </row>
    <row r="1246" spans="3:7" x14ac:dyDescent="0.25">
      <c r="C1246" s="6"/>
      <c r="D1246" s="7"/>
      <c r="E1246" s="88" t="s">
        <v>2014</v>
      </c>
      <c r="F1246" s="8"/>
      <c r="G1246" s="7"/>
    </row>
    <row r="1247" spans="3:7" x14ac:dyDescent="0.25">
      <c r="C1247" s="99" t="s">
        <v>1592</v>
      </c>
      <c r="D1247" s="100" t="s">
        <v>267</v>
      </c>
      <c r="E1247" s="104" t="s">
        <v>1593</v>
      </c>
      <c r="F1247" s="102" t="s">
        <v>1594</v>
      </c>
      <c r="G1247" s="100">
        <v>4</v>
      </c>
    </row>
    <row r="1248" spans="3:7" x14ac:dyDescent="0.25">
      <c r="C1248" s="99" t="s">
        <v>1595</v>
      </c>
      <c r="D1248" s="100" t="s">
        <v>110</v>
      </c>
      <c r="E1248" s="104" t="s">
        <v>1596</v>
      </c>
      <c r="F1248" s="102" t="s">
        <v>1597</v>
      </c>
      <c r="G1248" s="100">
        <v>4</v>
      </c>
    </row>
    <row r="1249" spans="3:7" x14ac:dyDescent="0.25">
      <c r="C1249" s="99" t="s">
        <v>1598</v>
      </c>
      <c r="D1249" s="100" t="s">
        <v>4</v>
      </c>
      <c r="E1249" s="104" t="s">
        <v>1599</v>
      </c>
      <c r="F1249" s="102" t="s">
        <v>1600</v>
      </c>
      <c r="G1249" s="100">
        <v>4</v>
      </c>
    </row>
    <row r="1250" spans="3:7" x14ac:dyDescent="0.25">
      <c r="C1250" s="99" t="s">
        <v>1601</v>
      </c>
      <c r="D1250" s="100" t="s">
        <v>1560</v>
      </c>
      <c r="E1250" s="104" t="s">
        <v>1602</v>
      </c>
      <c r="F1250" s="102" t="s">
        <v>1603</v>
      </c>
      <c r="G1250" s="100">
        <v>4</v>
      </c>
    </row>
    <row r="1251" spans="3:7" x14ac:dyDescent="0.25">
      <c r="C1251" s="99" t="s">
        <v>1604</v>
      </c>
      <c r="D1251" s="100" t="s">
        <v>1564</v>
      </c>
      <c r="E1251" s="104" t="s">
        <v>1605</v>
      </c>
      <c r="F1251" s="102" t="s">
        <v>1381</v>
      </c>
      <c r="G1251" s="100">
        <v>4</v>
      </c>
    </row>
    <row r="1252" spans="3:7" x14ac:dyDescent="0.25">
      <c r="C1252" s="99" t="s">
        <v>1604</v>
      </c>
      <c r="D1252" s="100" t="s">
        <v>1564</v>
      </c>
      <c r="E1252" s="104" t="s">
        <v>1605</v>
      </c>
      <c r="F1252" s="102" t="s">
        <v>1606</v>
      </c>
      <c r="G1252" s="100">
        <v>4</v>
      </c>
    </row>
    <row r="1253" spans="3:7" x14ac:dyDescent="0.25">
      <c r="C1253" s="99" t="s">
        <v>1607</v>
      </c>
      <c r="D1253" s="100" t="s">
        <v>4</v>
      </c>
      <c r="E1253" s="104" t="s">
        <v>1608</v>
      </c>
      <c r="F1253" s="102" t="s">
        <v>1609</v>
      </c>
      <c r="G1253" s="100">
        <v>4</v>
      </c>
    </row>
    <row r="1254" spans="3:7" x14ac:dyDescent="0.25">
      <c r="C1254" s="99" t="s">
        <v>1610</v>
      </c>
      <c r="D1254" s="100" t="s">
        <v>4</v>
      </c>
      <c r="E1254" s="104" t="s">
        <v>1611</v>
      </c>
      <c r="F1254" s="102" t="s">
        <v>1612</v>
      </c>
      <c r="G1254" s="100">
        <v>4</v>
      </c>
    </row>
    <row r="1255" spans="3:7" x14ac:dyDescent="0.25">
      <c r="C1255" s="99" t="s">
        <v>1613</v>
      </c>
      <c r="D1255" s="100" t="s">
        <v>110</v>
      </c>
      <c r="E1255" s="104" t="s">
        <v>1614</v>
      </c>
      <c r="F1255" s="102" t="s">
        <v>1615</v>
      </c>
      <c r="G1255" s="100">
        <v>4</v>
      </c>
    </row>
    <row r="1256" spans="3:7" x14ac:dyDescent="0.25">
      <c r="C1256" s="99" t="s">
        <v>1616</v>
      </c>
      <c r="D1256" s="100" t="s">
        <v>68</v>
      </c>
      <c r="E1256" s="104" t="s">
        <v>1617</v>
      </c>
      <c r="F1256" s="102" t="s">
        <v>1618</v>
      </c>
      <c r="G1256" s="100">
        <v>4</v>
      </c>
    </row>
    <row r="1257" spans="3:7" x14ac:dyDescent="0.25">
      <c r="C1257" s="99" t="s">
        <v>1619</v>
      </c>
      <c r="D1257" s="100" t="s">
        <v>4</v>
      </c>
      <c r="E1257" s="104" t="s">
        <v>1620</v>
      </c>
      <c r="F1257" s="102" t="s">
        <v>1615</v>
      </c>
      <c r="G1257" s="100">
        <v>4</v>
      </c>
    </row>
    <row r="1258" spans="3:7" x14ac:dyDescent="0.25">
      <c r="C1258" s="99" t="s">
        <v>1621</v>
      </c>
      <c r="D1258" s="100" t="s">
        <v>1590</v>
      </c>
      <c r="E1258" s="104" t="s">
        <v>1622</v>
      </c>
      <c r="F1258" s="102" t="s">
        <v>1623</v>
      </c>
      <c r="G1258" s="100">
        <v>7</v>
      </c>
    </row>
    <row r="1259" spans="3:7" x14ac:dyDescent="0.25">
      <c r="C1259" s="6"/>
      <c r="D1259" s="7"/>
      <c r="E1259" s="88" t="s">
        <v>2015</v>
      </c>
      <c r="F1259" s="8"/>
      <c r="G1259" s="7"/>
    </row>
    <row r="1260" spans="3:7" x14ac:dyDescent="0.25">
      <c r="C1260" s="99" t="s">
        <v>1624</v>
      </c>
      <c r="D1260" s="100" t="s">
        <v>267</v>
      </c>
      <c r="E1260" s="101" t="s">
        <v>1625</v>
      </c>
      <c r="F1260" s="102" t="s">
        <v>193</v>
      </c>
      <c r="G1260" s="100">
        <v>4</v>
      </c>
    </row>
    <row r="1261" spans="3:7" x14ac:dyDescent="0.25">
      <c r="C1261" s="99" t="s">
        <v>1624</v>
      </c>
      <c r="D1261" s="100" t="s">
        <v>267</v>
      </c>
      <c r="E1261" s="101" t="s">
        <v>1625</v>
      </c>
      <c r="F1261" s="102" t="s">
        <v>1623</v>
      </c>
      <c r="G1261" s="100">
        <v>4</v>
      </c>
    </row>
    <row r="1262" spans="3:7" x14ac:dyDescent="0.25">
      <c r="C1262" s="99" t="s">
        <v>1624</v>
      </c>
      <c r="D1262" s="100" t="s">
        <v>267</v>
      </c>
      <c r="E1262" s="101" t="s">
        <v>1625</v>
      </c>
      <c r="F1262" s="103" t="s">
        <v>1626</v>
      </c>
      <c r="G1262" s="100">
        <v>4</v>
      </c>
    </row>
    <row r="1263" spans="3:7" x14ac:dyDescent="0.25">
      <c r="C1263" s="99" t="s">
        <v>1624</v>
      </c>
      <c r="D1263" s="100" t="s">
        <v>267</v>
      </c>
      <c r="E1263" s="101" t="s">
        <v>1625</v>
      </c>
      <c r="F1263" s="102" t="s">
        <v>1139</v>
      </c>
      <c r="G1263" s="100">
        <v>4</v>
      </c>
    </row>
    <row r="1264" spans="3:7" x14ac:dyDescent="0.25">
      <c r="C1264" s="99" t="s">
        <v>1624</v>
      </c>
      <c r="D1264" s="100" t="s">
        <v>267</v>
      </c>
      <c r="E1264" s="101" t="s">
        <v>1625</v>
      </c>
      <c r="F1264" s="102" t="s">
        <v>1069</v>
      </c>
      <c r="G1264" s="100">
        <v>4</v>
      </c>
    </row>
    <row r="1265" spans="3:7" x14ac:dyDescent="0.25">
      <c r="C1265" s="99" t="s">
        <v>1624</v>
      </c>
      <c r="D1265" s="100" t="s">
        <v>267</v>
      </c>
      <c r="E1265" s="101" t="s">
        <v>1625</v>
      </c>
      <c r="F1265" s="102" t="s">
        <v>1615</v>
      </c>
      <c r="G1265" s="100">
        <v>4</v>
      </c>
    </row>
    <row r="1266" spans="3:7" x14ac:dyDescent="0.25">
      <c r="C1266" s="99" t="s">
        <v>1624</v>
      </c>
      <c r="D1266" s="100" t="s">
        <v>267</v>
      </c>
      <c r="E1266" s="101" t="s">
        <v>1625</v>
      </c>
      <c r="F1266" s="102" t="s">
        <v>1615</v>
      </c>
      <c r="G1266" s="105">
        <v>7</v>
      </c>
    </row>
    <row r="1267" spans="3:7" x14ac:dyDescent="0.25">
      <c r="C1267" s="6"/>
      <c r="D1267" s="7"/>
      <c r="E1267" s="88" t="s">
        <v>2016</v>
      </c>
      <c r="F1267" s="8"/>
      <c r="G1267" s="7"/>
    </row>
    <row r="1268" spans="3:7" x14ac:dyDescent="0.25">
      <c r="C1268" s="99" t="s">
        <v>1627</v>
      </c>
      <c r="D1268" s="106" t="s">
        <v>110</v>
      </c>
      <c r="E1268" s="103" t="s">
        <v>1628</v>
      </c>
      <c r="F1268" s="102" t="s">
        <v>1629</v>
      </c>
      <c r="G1268" s="100">
        <v>4</v>
      </c>
    </row>
    <row r="1269" spans="3:7" x14ac:dyDescent="0.25">
      <c r="C1269" s="99" t="s">
        <v>1630</v>
      </c>
      <c r="D1269" s="106" t="s">
        <v>196</v>
      </c>
      <c r="E1269" s="103" t="s">
        <v>1631</v>
      </c>
      <c r="F1269" s="102" t="s">
        <v>1139</v>
      </c>
      <c r="G1269" s="100">
        <v>4</v>
      </c>
    </row>
    <row r="1270" spans="3:7" x14ac:dyDescent="0.25">
      <c r="C1270" s="99" t="s">
        <v>1632</v>
      </c>
      <c r="D1270" s="106" t="s">
        <v>4</v>
      </c>
      <c r="E1270" s="103" t="s">
        <v>1633</v>
      </c>
      <c r="F1270" s="102" t="s">
        <v>1634</v>
      </c>
      <c r="G1270" s="100">
        <v>4</v>
      </c>
    </row>
    <row r="1271" spans="3:7" x14ac:dyDescent="0.25">
      <c r="C1271" s="99" t="s">
        <v>1635</v>
      </c>
      <c r="D1271" s="106" t="s">
        <v>1560</v>
      </c>
      <c r="E1271" s="103" t="s">
        <v>1636</v>
      </c>
      <c r="F1271" s="102" t="s">
        <v>1637</v>
      </c>
      <c r="G1271" s="100">
        <v>4</v>
      </c>
    </row>
    <row r="1272" spans="3:7" x14ac:dyDescent="0.25">
      <c r="C1272" s="99" t="s">
        <v>1638</v>
      </c>
      <c r="D1272" s="106" t="s">
        <v>1564</v>
      </c>
      <c r="E1272" s="103" t="s">
        <v>1639</v>
      </c>
      <c r="F1272" s="102" t="s">
        <v>1569</v>
      </c>
      <c r="G1272" s="100">
        <v>4</v>
      </c>
    </row>
    <row r="1273" spans="3:7" x14ac:dyDescent="0.25">
      <c r="C1273" s="99" t="s">
        <v>1638</v>
      </c>
      <c r="D1273" s="106" t="s">
        <v>1564</v>
      </c>
      <c r="E1273" s="103" t="s">
        <v>1639</v>
      </c>
      <c r="F1273" s="102" t="s">
        <v>1640</v>
      </c>
      <c r="G1273" s="100">
        <v>4</v>
      </c>
    </row>
    <row r="1274" spans="3:7" x14ac:dyDescent="0.25">
      <c r="C1274" s="99" t="s">
        <v>1641</v>
      </c>
      <c r="D1274" s="106" t="s">
        <v>4</v>
      </c>
      <c r="E1274" s="103" t="s">
        <v>1642</v>
      </c>
      <c r="F1274" s="102" t="s">
        <v>1241</v>
      </c>
      <c r="G1274" s="100">
        <v>4</v>
      </c>
    </row>
    <row r="1275" spans="3:7" x14ac:dyDescent="0.25">
      <c r="C1275" s="99" t="s">
        <v>1643</v>
      </c>
      <c r="D1275" s="106" t="s">
        <v>110</v>
      </c>
      <c r="E1275" s="103" t="s">
        <v>1644</v>
      </c>
      <c r="F1275" s="102" t="s">
        <v>1274</v>
      </c>
      <c r="G1275" s="100">
        <v>4</v>
      </c>
    </row>
    <row r="1276" spans="3:7" x14ac:dyDescent="0.25">
      <c r="C1276" s="99" t="s">
        <v>1645</v>
      </c>
      <c r="D1276" s="106" t="s">
        <v>68</v>
      </c>
      <c r="E1276" s="103" t="s">
        <v>1646</v>
      </c>
      <c r="F1276" s="102" t="s">
        <v>1647</v>
      </c>
      <c r="G1276" s="100">
        <v>4</v>
      </c>
    </row>
    <row r="1277" spans="3:7" x14ac:dyDescent="0.25">
      <c r="C1277" s="99" t="s">
        <v>1648</v>
      </c>
      <c r="D1277" s="106" t="s">
        <v>4</v>
      </c>
      <c r="E1277" s="103" t="s">
        <v>1649</v>
      </c>
      <c r="F1277" s="102" t="s">
        <v>1027</v>
      </c>
      <c r="G1277" s="100">
        <v>4</v>
      </c>
    </row>
    <row r="1278" spans="3:7" x14ac:dyDescent="0.25">
      <c r="C1278" s="99" t="s">
        <v>1650</v>
      </c>
      <c r="D1278" s="106" t="s">
        <v>196</v>
      </c>
      <c r="E1278" s="103" t="s">
        <v>1651</v>
      </c>
      <c r="F1278" s="102" t="s">
        <v>1623</v>
      </c>
      <c r="G1278" s="100">
        <v>4</v>
      </c>
    </row>
    <row r="1279" spans="3:7" x14ac:dyDescent="0.25">
      <c r="C1279" s="99" t="s">
        <v>1652</v>
      </c>
      <c r="D1279" s="106" t="s">
        <v>68</v>
      </c>
      <c r="E1279" s="103" t="s">
        <v>1653</v>
      </c>
      <c r="F1279" s="102" t="s">
        <v>556</v>
      </c>
      <c r="G1279" s="100">
        <v>4</v>
      </c>
    </row>
    <row r="1280" spans="3:7" x14ac:dyDescent="0.25">
      <c r="C1280" s="99" t="s">
        <v>1654</v>
      </c>
      <c r="D1280" s="106" t="s">
        <v>4</v>
      </c>
      <c r="E1280" s="103" t="s">
        <v>1655</v>
      </c>
      <c r="F1280" s="102" t="s">
        <v>1656</v>
      </c>
      <c r="G1280" s="100">
        <v>4</v>
      </c>
    </row>
    <row r="1281" spans="3:7" x14ac:dyDescent="0.25">
      <c r="C1281" s="99" t="s">
        <v>1657</v>
      </c>
      <c r="D1281" s="106" t="s">
        <v>110</v>
      </c>
      <c r="E1281" s="103" t="s">
        <v>1658</v>
      </c>
      <c r="F1281" s="102" t="s">
        <v>1659</v>
      </c>
      <c r="G1281" s="100">
        <v>7</v>
      </c>
    </row>
    <row r="1282" spans="3:7" x14ac:dyDescent="0.25">
      <c r="C1282" s="6"/>
      <c r="D1282" s="7"/>
      <c r="E1282" s="88" t="s">
        <v>2017</v>
      </c>
      <c r="F1282" s="8"/>
      <c r="G1282" s="7"/>
    </row>
    <row r="1283" spans="3:7" x14ac:dyDescent="0.25">
      <c r="C1283" s="107" t="s">
        <v>1660</v>
      </c>
      <c r="D1283" s="106" t="s">
        <v>110</v>
      </c>
      <c r="E1283" s="103" t="s">
        <v>1661</v>
      </c>
      <c r="F1283" s="108" t="s">
        <v>1629</v>
      </c>
      <c r="G1283" s="109">
        <v>4</v>
      </c>
    </row>
    <row r="1284" spans="3:7" x14ac:dyDescent="0.25">
      <c r="C1284" s="107" t="s">
        <v>1662</v>
      </c>
      <c r="D1284" s="106" t="s">
        <v>196</v>
      </c>
      <c r="E1284" s="103" t="s">
        <v>1663</v>
      </c>
      <c r="F1284" s="108" t="s">
        <v>1664</v>
      </c>
      <c r="G1284" s="109">
        <v>4</v>
      </c>
    </row>
    <row r="1285" spans="3:7" x14ac:dyDescent="0.25">
      <c r="C1285" s="107" t="s">
        <v>1665</v>
      </c>
      <c r="D1285" s="106" t="s">
        <v>1666</v>
      </c>
      <c r="E1285" s="103" t="s">
        <v>1667</v>
      </c>
      <c r="F1285" s="108" t="s">
        <v>1668</v>
      </c>
      <c r="G1285" s="109">
        <v>4</v>
      </c>
    </row>
    <row r="1286" spans="3:7" x14ac:dyDescent="0.25">
      <c r="C1286" s="107" t="s">
        <v>1665</v>
      </c>
      <c r="D1286" s="106" t="s">
        <v>1666</v>
      </c>
      <c r="E1286" s="103" t="s">
        <v>1667</v>
      </c>
      <c r="F1286" s="108" t="s">
        <v>1669</v>
      </c>
      <c r="G1286" s="109">
        <v>4</v>
      </c>
    </row>
    <row r="1287" spans="3:7" x14ac:dyDescent="0.25">
      <c r="C1287" s="107" t="s">
        <v>1665</v>
      </c>
      <c r="D1287" s="106" t="s">
        <v>1666</v>
      </c>
      <c r="E1287" s="103" t="s">
        <v>1667</v>
      </c>
      <c r="F1287" s="108" t="s">
        <v>978</v>
      </c>
      <c r="G1287" s="109">
        <v>4</v>
      </c>
    </row>
    <row r="1288" spans="3:7" x14ac:dyDescent="0.25">
      <c r="C1288" s="107" t="s">
        <v>1670</v>
      </c>
      <c r="D1288" s="106" t="s">
        <v>1560</v>
      </c>
      <c r="E1288" s="103" t="s">
        <v>1671</v>
      </c>
      <c r="F1288" s="108" t="s">
        <v>1672</v>
      </c>
      <c r="G1288" s="109">
        <v>4</v>
      </c>
    </row>
    <row r="1289" spans="3:7" x14ac:dyDescent="0.25">
      <c r="C1289" s="107" t="s">
        <v>1673</v>
      </c>
      <c r="D1289" s="106" t="s">
        <v>1564</v>
      </c>
      <c r="E1289" s="103" t="s">
        <v>1674</v>
      </c>
      <c r="F1289" s="108" t="s">
        <v>1069</v>
      </c>
      <c r="G1289" s="109">
        <v>4</v>
      </c>
    </row>
    <row r="1290" spans="3:7" x14ac:dyDescent="0.25">
      <c r="C1290" s="107" t="s">
        <v>1673</v>
      </c>
      <c r="D1290" s="106" t="s">
        <v>1564</v>
      </c>
      <c r="E1290" s="103" t="s">
        <v>1674</v>
      </c>
      <c r="F1290" s="108" t="s">
        <v>1675</v>
      </c>
      <c r="G1290" s="109">
        <v>4</v>
      </c>
    </row>
    <row r="1291" spans="3:7" x14ac:dyDescent="0.25">
      <c r="C1291" s="107" t="s">
        <v>1676</v>
      </c>
      <c r="D1291" s="106" t="s">
        <v>4</v>
      </c>
      <c r="E1291" s="103" t="s">
        <v>1677</v>
      </c>
      <c r="F1291" s="108" t="s">
        <v>1139</v>
      </c>
      <c r="G1291" s="109">
        <v>4</v>
      </c>
    </row>
    <row r="1292" spans="3:7" x14ac:dyDescent="0.25">
      <c r="C1292" s="107" t="s">
        <v>1678</v>
      </c>
      <c r="D1292" s="106" t="s">
        <v>110</v>
      </c>
      <c r="E1292" s="103" t="s">
        <v>1679</v>
      </c>
      <c r="F1292" s="108" t="s">
        <v>1629</v>
      </c>
      <c r="G1292" s="109">
        <v>4</v>
      </c>
    </row>
    <row r="1293" spans="3:7" x14ac:dyDescent="0.25">
      <c r="C1293" s="107" t="s">
        <v>1680</v>
      </c>
      <c r="D1293" s="106" t="s">
        <v>68</v>
      </c>
      <c r="E1293" s="103" t="s">
        <v>1681</v>
      </c>
      <c r="F1293" s="108" t="s">
        <v>1682</v>
      </c>
      <c r="G1293" s="109">
        <v>4</v>
      </c>
    </row>
    <row r="1294" spans="3:7" x14ac:dyDescent="0.25">
      <c r="C1294" s="107" t="s">
        <v>1683</v>
      </c>
      <c r="D1294" s="106" t="s">
        <v>4</v>
      </c>
      <c r="E1294" s="103" t="s">
        <v>1684</v>
      </c>
      <c r="F1294" s="108" t="s">
        <v>193</v>
      </c>
      <c r="G1294" s="109">
        <v>4</v>
      </c>
    </row>
    <row r="1295" spans="3:7" x14ac:dyDescent="0.25">
      <c r="C1295" s="107" t="s">
        <v>1685</v>
      </c>
      <c r="D1295" s="106" t="s">
        <v>196</v>
      </c>
      <c r="E1295" s="103" t="s">
        <v>1686</v>
      </c>
      <c r="F1295" s="108" t="s">
        <v>1623</v>
      </c>
      <c r="G1295" s="109">
        <v>4</v>
      </c>
    </row>
    <row r="1296" spans="3:7" x14ac:dyDescent="0.25">
      <c r="C1296" s="107" t="s">
        <v>1687</v>
      </c>
      <c r="D1296" s="106" t="s">
        <v>68</v>
      </c>
      <c r="E1296" s="103" t="s">
        <v>1688</v>
      </c>
      <c r="F1296" s="108" t="s">
        <v>1689</v>
      </c>
      <c r="G1296" s="109">
        <v>4</v>
      </c>
    </row>
    <row r="1297" spans="3:7" x14ac:dyDescent="0.25">
      <c r="C1297" s="107" t="s">
        <v>1690</v>
      </c>
      <c r="D1297" s="106" t="s">
        <v>4</v>
      </c>
      <c r="E1297" s="103" t="s">
        <v>1691</v>
      </c>
      <c r="F1297" s="108" t="s">
        <v>1656</v>
      </c>
      <c r="G1297" s="109">
        <v>4</v>
      </c>
    </row>
    <row r="1298" spans="3:7" x14ac:dyDescent="0.25">
      <c r="C1298" s="107" t="s">
        <v>1692</v>
      </c>
      <c r="D1298" s="106" t="s">
        <v>110</v>
      </c>
      <c r="E1298" s="103" t="s">
        <v>1693</v>
      </c>
      <c r="F1298" s="108" t="s">
        <v>1694</v>
      </c>
      <c r="G1298" s="109">
        <v>4</v>
      </c>
    </row>
    <row r="1299" spans="3:7" x14ac:dyDescent="0.25">
      <c r="C1299" s="107" t="s">
        <v>1695</v>
      </c>
      <c r="D1299" s="106" t="s">
        <v>110</v>
      </c>
      <c r="E1299" s="103" t="s">
        <v>1696</v>
      </c>
      <c r="F1299" s="108" t="s">
        <v>1574</v>
      </c>
      <c r="G1299" s="109">
        <v>7</v>
      </c>
    </row>
    <row r="1300" spans="3:7" x14ac:dyDescent="0.25">
      <c r="C1300" s="6"/>
      <c r="D1300" s="7"/>
      <c r="E1300" s="88" t="s">
        <v>2018</v>
      </c>
      <c r="F1300" s="8"/>
      <c r="G1300" s="7"/>
    </row>
    <row r="1301" spans="3:7" x14ac:dyDescent="0.25">
      <c r="C1301" s="107" t="s">
        <v>1697</v>
      </c>
      <c r="D1301" s="106" t="s">
        <v>110</v>
      </c>
      <c r="E1301" s="103" t="s">
        <v>1698</v>
      </c>
      <c r="F1301" s="108" t="s">
        <v>1699</v>
      </c>
      <c r="G1301" s="109">
        <v>4</v>
      </c>
    </row>
    <row r="1302" spans="3:7" x14ac:dyDescent="0.25">
      <c r="C1302" s="107" t="s">
        <v>1700</v>
      </c>
      <c r="D1302" s="106" t="s">
        <v>196</v>
      </c>
      <c r="E1302" s="103" t="s">
        <v>1701</v>
      </c>
      <c r="F1302" s="108" t="s">
        <v>1569</v>
      </c>
      <c r="G1302" s="109">
        <v>4</v>
      </c>
    </row>
    <row r="1303" spans="3:7" x14ac:dyDescent="0.25">
      <c r="C1303" s="107" t="s">
        <v>1702</v>
      </c>
      <c r="D1303" s="106" t="s">
        <v>168</v>
      </c>
      <c r="E1303" s="103" t="s">
        <v>1703</v>
      </c>
      <c r="F1303" s="108" t="s">
        <v>1699</v>
      </c>
      <c r="G1303" s="109">
        <v>4</v>
      </c>
    </row>
    <row r="1304" spans="3:7" x14ac:dyDescent="0.25">
      <c r="C1304" s="107" t="s">
        <v>1704</v>
      </c>
      <c r="D1304" s="106" t="s">
        <v>1560</v>
      </c>
      <c r="E1304" s="103" t="s">
        <v>1705</v>
      </c>
      <c r="F1304" s="108" t="s">
        <v>1706</v>
      </c>
      <c r="G1304" s="109">
        <v>4</v>
      </c>
    </row>
    <row r="1305" spans="3:7" x14ac:dyDescent="0.25">
      <c r="C1305" s="107" t="s">
        <v>1707</v>
      </c>
      <c r="D1305" s="106" t="s">
        <v>1564</v>
      </c>
      <c r="E1305" s="103" t="s">
        <v>1708</v>
      </c>
      <c r="F1305" s="108" t="s">
        <v>1629</v>
      </c>
      <c r="G1305" s="109">
        <v>4</v>
      </c>
    </row>
    <row r="1306" spans="3:7" x14ac:dyDescent="0.25">
      <c r="C1306" s="107" t="s">
        <v>1707</v>
      </c>
      <c r="D1306" s="106" t="s">
        <v>1564</v>
      </c>
      <c r="E1306" s="103" t="s">
        <v>1709</v>
      </c>
      <c r="F1306" s="108" t="s">
        <v>1710</v>
      </c>
      <c r="G1306" s="109">
        <v>4</v>
      </c>
    </row>
    <row r="1307" spans="3:7" x14ac:dyDescent="0.25">
      <c r="C1307" s="107" t="s">
        <v>1711</v>
      </c>
      <c r="D1307" s="106" t="s">
        <v>168</v>
      </c>
      <c r="E1307" s="103" t="s">
        <v>1712</v>
      </c>
      <c r="F1307" s="108" t="s">
        <v>1244</v>
      </c>
      <c r="G1307" s="109">
        <v>4</v>
      </c>
    </row>
    <row r="1308" spans="3:7" x14ac:dyDescent="0.25">
      <c r="C1308" s="107" t="s">
        <v>1713</v>
      </c>
      <c r="D1308" s="106" t="s">
        <v>4</v>
      </c>
      <c r="E1308" s="103" t="s">
        <v>1714</v>
      </c>
      <c r="F1308" s="108" t="s">
        <v>1656</v>
      </c>
      <c r="G1308" s="109">
        <v>4</v>
      </c>
    </row>
    <row r="1309" spans="3:7" x14ac:dyDescent="0.25">
      <c r="C1309" s="107" t="s">
        <v>1715</v>
      </c>
      <c r="D1309" s="106" t="s">
        <v>110</v>
      </c>
      <c r="E1309" s="103" t="s">
        <v>1716</v>
      </c>
      <c r="F1309" s="108" t="s">
        <v>1579</v>
      </c>
      <c r="G1309" s="109">
        <v>4</v>
      </c>
    </row>
    <row r="1310" spans="3:7" x14ac:dyDescent="0.25">
      <c r="C1310" s="107" t="s">
        <v>1717</v>
      </c>
      <c r="D1310" s="106" t="s">
        <v>196</v>
      </c>
      <c r="E1310" s="103" t="s">
        <v>1718</v>
      </c>
      <c r="F1310" s="108" t="s">
        <v>1235</v>
      </c>
      <c r="G1310" s="109">
        <v>4</v>
      </c>
    </row>
    <row r="1311" spans="3:7" x14ac:dyDescent="0.25">
      <c r="C1311" s="107" t="s">
        <v>1719</v>
      </c>
      <c r="D1311" s="106" t="s">
        <v>110</v>
      </c>
      <c r="E1311" s="103" t="s">
        <v>1720</v>
      </c>
      <c r="F1311" s="108" t="s">
        <v>1721</v>
      </c>
      <c r="G1311" s="109">
        <v>4</v>
      </c>
    </row>
    <row r="1312" spans="3:7" x14ac:dyDescent="0.25">
      <c r="C1312" s="107" t="s">
        <v>1722</v>
      </c>
      <c r="D1312" s="106" t="s">
        <v>68</v>
      </c>
      <c r="E1312" s="103" t="s">
        <v>1723</v>
      </c>
      <c r="F1312" s="108" t="s">
        <v>1623</v>
      </c>
      <c r="G1312" s="109">
        <v>4</v>
      </c>
    </row>
    <row r="1313" spans="3:7" x14ac:dyDescent="0.25">
      <c r="C1313" s="107" t="s">
        <v>1724</v>
      </c>
      <c r="D1313" s="106" t="s">
        <v>4</v>
      </c>
      <c r="E1313" s="103" t="s">
        <v>1725</v>
      </c>
      <c r="F1313" s="108" t="s">
        <v>1726</v>
      </c>
      <c r="G1313" s="109">
        <v>4</v>
      </c>
    </row>
    <row r="1314" spans="3:7" x14ac:dyDescent="0.25">
      <c r="C1314" s="107" t="s">
        <v>1727</v>
      </c>
      <c r="D1314" s="106" t="s">
        <v>68</v>
      </c>
      <c r="E1314" s="103" t="s">
        <v>1728</v>
      </c>
      <c r="F1314" s="108" t="s">
        <v>361</v>
      </c>
      <c r="G1314" s="109">
        <v>4</v>
      </c>
    </row>
    <row r="1315" spans="3:7" x14ac:dyDescent="0.25">
      <c r="C1315" s="107" t="s">
        <v>1729</v>
      </c>
      <c r="D1315" s="106" t="s">
        <v>1730</v>
      </c>
      <c r="E1315" s="103" t="s">
        <v>1731</v>
      </c>
      <c r="F1315" s="108" t="s">
        <v>1615</v>
      </c>
      <c r="G1315" s="109">
        <v>7</v>
      </c>
    </row>
    <row r="1316" spans="3:7" x14ac:dyDescent="0.25">
      <c r="C1316" s="6"/>
      <c r="D1316" s="7"/>
      <c r="E1316" s="88" t="s">
        <v>2019</v>
      </c>
      <c r="F1316" s="8"/>
      <c r="G1316" s="7"/>
    </row>
    <row r="1317" spans="3:7" x14ac:dyDescent="0.25">
      <c r="C1317" s="107" t="s">
        <v>1732</v>
      </c>
      <c r="D1317" s="106" t="s">
        <v>110</v>
      </c>
      <c r="E1317" s="103" t="s">
        <v>1733</v>
      </c>
      <c r="F1317" s="108" t="s">
        <v>1615</v>
      </c>
      <c r="G1317" s="109">
        <v>4</v>
      </c>
    </row>
    <row r="1318" spans="3:7" x14ac:dyDescent="0.25">
      <c r="C1318" s="107" t="s">
        <v>1734</v>
      </c>
      <c r="D1318" s="106" t="s">
        <v>196</v>
      </c>
      <c r="E1318" s="103" t="s">
        <v>1735</v>
      </c>
      <c r="F1318" s="108" t="s">
        <v>1699</v>
      </c>
      <c r="G1318" s="109">
        <v>4</v>
      </c>
    </row>
    <row r="1319" spans="3:7" x14ac:dyDescent="0.25">
      <c r="C1319" s="107" t="s">
        <v>1736</v>
      </c>
      <c r="D1319" s="106" t="s">
        <v>168</v>
      </c>
      <c r="E1319" s="103" t="s">
        <v>1737</v>
      </c>
      <c r="F1319" s="108" t="s">
        <v>1738</v>
      </c>
      <c r="G1319" s="109">
        <v>4</v>
      </c>
    </row>
    <row r="1320" spans="3:7" x14ac:dyDescent="0.25">
      <c r="C1320" s="107" t="s">
        <v>1739</v>
      </c>
      <c r="D1320" s="106" t="s">
        <v>1560</v>
      </c>
      <c r="E1320" s="103" t="s">
        <v>1740</v>
      </c>
      <c r="F1320" s="108" t="s">
        <v>1741</v>
      </c>
      <c r="G1320" s="109">
        <v>4</v>
      </c>
    </row>
    <row r="1321" spans="3:7" x14ac:dyDescent="0.25">
      <c r="C1321" s="107" t="s">
        <v>1742</v>
      </c>
      <c r="D1321" s="106" t="s">
        <v>899</v>
      </c>
      <c r="E1321" s="103" t="s">
        <v>1743</v>
      </c>
      <c r="F1321" s="108" t="s">
        <v>1004</v>
      </c>
      <c r="G1321" s="109">
        <v>4</v>
      </c>
    </row>
    <row r="1322" spans="3:7" x14ac:dyDescent="0.25">
      <c r="C1322" s="107" t="s">
        <v>1744</v>
      </c>
      <c r="D1322" s="106" t="s">
        <v>1564</v>
      </c>
      <c r="E1322" s="103" t="s">
        <v>1745</v>
      </c>
      <c r="F1322" s="108" t="s">
        <v>1746</v>
      </c>
      <c r="G1322" s="109">
        <v>4</v>
      </c>
    </row>
    <row r="1323" spans="3:7" x14ac:dyDescent="0.25">
      <c r="C1323" s="107" t="s">
        <v>1744</v>
      </c>
      <c r="D1323" s="106" t="s">
        <v>1564</v>
      </c>
      <c r="E1323" s="103" t="s">
        <v>1745</v>
      </c>
      <c r="F1323" s="108" t="s">
        <v>1747</v>
      </c>
      <c r="G1323" s="109">
        <v>4</v>
      </c>
    </row>
    <row r="1324" spans="3:7" x14ac:dyDescent="0.25">
      <c r="C1324" s="107" t="s">
        <v>1748</v>
      </c>
      <c r="D1324" s="106" t="s">
        <v>899</v>
      </c>
      <c r="E1324" s="103" t="s">
        <v>1749</v>
      </c>
      <c r="F1324" s="108" t="s">
        <v>1750</v>
      </c>
      <c r="G1324" s="109">
        <v>4</v>
      </c>
    </row>
    <row r="1325" spans="3:7" x14ac:dyDescent="0.25">
      <c r="C1325" s="107" t="s">
        <v>1751</v>
      </c>
      <c r="D1325" s="106" t="s">
        <v>4</v>
      </c>
      <c r="E1325" s="103" t="s">
        <v>1752</v>
      </c>
      <c r="F1325" s="108" t="s">
        <v>1656</v>
      </c>
      <c r="G1325" s="109">
        <v>4</v>
      </c>
    </row>
    <row r="1326" spans="3:7" x14ac:dyDescent="0.25">
      <c r="C1326" s="107" t="s">
        <v>1753</v>
      </c>
      <c r="D1326" s="106" t="s">
        <v>4</v>
      </c>
      <c r="E1326" s="103" t="s">
        <v>1754</v>
      </c>
      <c r="F1326" s="108" t="s">
        <v>1755</v>
      </c>
      <c r="G1326" s="109">
        <v>4</v>
      </c>
    </row>
    <row r="1327" spans="3:7" x14ac:dyDescent="0.25">
      <c r="C1327" s="107" t="s">
        <v>1756</v>
      </c>
      <c r="D1327" s="106" t="s">
        <v>110</v>
      </c>
      <c r="E1327" s="103" t="s">
        <v>1757</v>
      </c>
      <c r="F1327" s="108" t="s">
        <v>1510</v>
      </c>
      <c r="G1327" s="109">
        <v>4</v>
      </c>
    </row>
    <row r="1328" spans="3:7" x14ac:dyDescent="0.25">
      <c r="C1328" s="107" t="s">
        <v>1758</v>
      </c>
      <c r="D1328" s="106" t="s">
        <v>899</v>
      </c>
      <c r="E1328" s="103" t="s">
        <v>1759</v>
      </c>
      <c r="F1328" s="108" t="s">
        <v>1609</v>
      </c>
      <c r="G1328" s="109">
        <v>4</v>
      </c>
    </row>
    <row r="1329" spans="3:7" x14ac:dyDescent="0.25">
      <c r="C1329" s="107" t="s">
        <v>1760</v>
      </c>
      <c r="D1329" s="106" t="s">
        <v>1761</v>
      </c>
      <c r="E1329" s="103" t="s">
        <v>1762</v>
      </c>
      <c r="F1329" s="108" t="s">
        <v>1763</v>
      </c>
      <c r="G1329" s="109">
        <v>4</v>
      </c>
    </row>
    <row r="1330" spans="3:7" x14ac:dyDescent="0.25">
      <c r="C1330" s="107" t="s">
        <v>1760</v>
      </c>
      <c r="D1330" s="106" t="s">
        <v>1761</v>
      </c>
      <c r="E1330" s="103" t="s">
        <v>1762</v>
      </c>
      <c r="F1330" s="108" t="s">
        <v>1764</v>
      </c>
      <c r="G1330" s="109">
        <v>4</v>
      </c>
    </row>
    <row r="1331" spans="3:7" x14ac:dyDescent="0.25">
      <c r="C1331" s="107" t="s">
        <v>1765</v>
      </c>
      <c r="D1331" s="106" t="s">
        <v>1766</v>
      </c>
      <c r="E1331" s="103" t="s">
        <v>1767</v>
      </c>
      <c r="F1331" s="108" t="s">
        <v>1274</v>
      </c>
      <c r="G1331" s="109">
        <v>4</v>
      </c>
    </row>
    <row r="1332" spans="3:7" x14ac:dyDescent="0.25">
      <c r="C1332" s="107" t="s">
        <v>1765</v>
      </c>
      <c r="D1332" s="106" t="s">
        <v>1766</v>
      </c>
      <c r="E1332" s="103" t="s">
        <v>1767</v>
      </c>
      <c r="F1332" s="108" t="s">
        <v>1241</v>
      </c>
      <c r="G1332" s="109">
        <v>4</v>
      </c>
    </row>
    <row r="1333" spans="3:7" x14ac:dyDescent="0.25">
      <c r="C1333" s="107" t="s">
        <v>1768</v>
      </c>
      <c r="D1333" s="96" t="s">
        <v>4</v>
      </c>
      <c r="E1333" s="103" t="s">
        <v>1769</v>
      </c>
      <c r="F1333" s="108" t="s">
        <v>1241</v>
      </c>
      <c r="G1333" s="109">
        <v>4</v>
      </c>
    </row>
    <row r="1334" spans="3:7" x14ac:dyDescent="0.25">
      <c r="C1334" s="107" t="s">
        <v>1770</v>
      </c>
      <c r="D1334" s="96" t="s">
        <v>68</v>
      </c>
      <c r="E1334" s="103" t="s">
        <v>1771</v>
      </c>
      <c r="F1334" s="108" t="s">
        <v>1772</v>
      </c>
      <c r="G1334" s="109">
        <v>4</v>
      </c>
    </row>
    <row r="1335" spans="3:7" x14ac:dyDescent="0.25">
      <c r="C1335" s="107" t="s">
        <v>1773</v>
      </c>
      <c r="D1335" s="96" t="s">
        <v>1774</v>
      </c>
      <c r="E1335" s="103" t="s">
        <v>1775</v>
      </c>
      <c r="F1335" s="108" t="s">
        <v>1763</v>
      </c>
      <c r="G1335" s="109">
        <v>7</v>
      </c>
    </row>
    <row r="1336" spans="3:7" x14ac:dyDescent="0.25">
      <c r="C1336" s="6"/>
      <c r="D1336" s="7"/>
      <c r="E1336" s="88" t="s">
        <v>2020</v>
      </c>
      <c r="F1336" s="8"/>
      <c r="G1336" s="7"/>
    </row>
    <row r="1337" spans="3:7" x14ac:dyDescent="0.25">
      <c r="C1337" s="107" t="s">
        <v>1776</v>
      </c>
      <c r="D1337" s="106" t="s">
        <v>110</v>
      </c>
      <c r="E1337" s="103" t="s">
        <v>1777</v>
      </c>
      <c r="F1337" s="108" t="s">
        <v>1629</v>
      </c>
      <c r="G1337" s="109">
        <v>4</v>
      </c>
    </row>
    <row r="1338" spans="3:7" x14ac:dyDescent="0.25">
      <c r="C1338" s="107" t="s">
        <v>1778</v>
      </c>
      <c r="D1338" s="106" t="s">
        <v>899</v>
      </c>
      <c r="E1338" s="103" t="s">
        <v>1779</v>
      </c>
      <c r="F1338" s="108" t="s">
        <v>1780</v>
      </c>
      <c r="G1338" s="109">
        <v>4</v>
      </c>
    </row>
    <row r="1339" spans="3:7" x14ac:dyDescent="0.25">
      <c r="C1339" s="107" t="s">
        <v>1781</v>
      </c>
      <c r="D1339" s="106" t="s">
        <v>196</v>
      </c>
      <c r="E1339" s="103" t="s">
        <v>1782</v>
      </c>
      <c r="F1339" s="108" t="s">
        <v>1623</v>
      </c>
      <c r="G1339" s="109">
        <v>4</v>
      </c>
    </row>
    <row r="1340" spans="3:7" x14ac:dyDescent="0.25">
      <c r="C1340" s="107" t="s">
        <v>1783</v>
      </c>
      <c r="D1340" s="106" t="s">
        <v>4</v>
      </c>
      <c r="E1340" s="103" t="s">
        <v>1784</v>
      </c>
      <c r="F1340" s="108" t="s">
        <v>1785</v>
      </c>
      <c r="G1340" s="109">
        <v>4</v>
      </c>
    </row>
    <row r="1341" spans="3:7" x14ac:dyDescent="0.25">
      <c r="C1341" s="107" t="s">
        <v>1786</v>
      </c>
      <c r="D1341" s="106" t="s">
        <v>1560</v>
      </c>
      <c r="E1341" s="103" t="s">
        <v>1787</v>
      </c>
      <c r="F1341" s="108" t="s">
        <v>1788</v>
      </c>
      <c r="G1341" s="109">
        <v>4</v>
      </c>
    </row>
    <row r="1342" spans="3:7" x14ac:dyDescent="0.25">
      <c r="C1342" s="107" t="s">
        <v>1789</v>
      </c>
      <c r="D1342" s="106" t="s">
        <v>899</v>
      </c>
      <c r="E1342" s="103" t="s">
        <v>1790</v>
      </c>
      <c r="F1342" s="108" t="s">
        <v>1791</v>
      </c>
      <c r="G1342" s="109">
        <v>4</v>
      </c>
    </row>
    <row r="1343" spans="3:7" x14ac:dyDescent="0.25">
      <c r="C1343" s="107" t="s">
        <v>1792</v>
      </c>
      <c r="D1343" s="106" t="s">
        <v>1793</v>
      </c>
      <c r="E1343" s="103" t="s">
        <v>1794</v>
      </c>
      <c r="F1343" s="108" t="s">
        <v>1788</v>
      </c>
      <c r="G1343" s="109">
        <v>4</v>
      </c>
    </row>
    <row r="1344" spans="3:7" x14ac:dyDescent="0.25">
      <c r="C1344" s="107" t="s">
        <v>1792</v>
      </c>
      <c r="D1344" s="106" t="s">
        <v>1793</v>
      </c>
      <c r="E1344" s="103" t="s">
        <v>1794</v>
      </c>
      <c r="F1344" s="108" t="s">
        <v>1795</v>
      </c>
      <c r="G1344" s="109">
        <v>4</v>
      </c>
    </row>
    <row r="1345" spans="3:7" x14ac:dyDescent="0.25">
      <c r="C1345" s="107" t="s">
        <v>1792</v>
      </c>
      <c r="D1345" s="106" t="s">
        <v>1793</v>
      </c>
      <c r="E1345" s="103" t="s">
        <v>1794</v>
      </c>
      <c r="F1345" s="108" t="s">
        <v>1574</v>
      </c>
      <c r="G1345" s="109">
        <v>4</v>
      </c>
    </row>
    <row r="1346" spans="3:7" x14ac:dyDescent="0.25">
      <c r="C1346" s="107" t="s">
        <v>1792</v>
      </c>
      <c r="D1346" s="106" t="s">
        <v>1793</v>
      </c>
      <c r="E1346" s="103" t="s">
        <v>1794</v>
      </c>
      <c r="F1346" s="108" t="s">
        <v>1796</v>
      </c>
      <c r="G1346" s="109">
        <v>4</v>
      </c>
    </row>
    <row r="1347" spans="3:7" x14ac:dyDescent="0.25">
      <c r="C1347" s="107" t="s">
        <v>1797</v>
      </c>
      <c r="D1347" s="106" t="s">
        <v>899</v>
      </c>
      <c r="E1347" s="103" t="s">
        <v>1798</v>
      </c>
      <c r="F1347" s="108" t="s">
        <v>1799</v>
      </c>
      <c r="G1347" s="109">
        <v>4</v>
      </c>
    </row>
    <row r="1348" spans="3:7" x14ac:dyDescent="0.25">
      <c r="C1348" s="107" t="s">
        <v>1800</v>
      </c>
      <c r="D1348" s="106" t="s">
        <v>4</v>
      </c>
      <c r="E1348" s="103" t="s">
        <v>1801</v>
      </c>
      <c r="F1348" s="108" t="s">
        <v>1139</v>
      </c>
      <c r="G1348" s="109">
        <v>4</v>
      </c>
    </row>
    <row r="1349" spans="3:7" x14ac:dyDescent="0.25">
      <c r="C1349" s="107" t="s">
        <v>1802</v>
      </c>
      <c r="D1349" s="106" t="s">
        <v>110</v>
      </c>
      <c r="E1349" s="103" t="s">
        <v>1803</v>
      </c>
      <c r="F1349" s="108" t="s">
        <v>1804</v>
      </c>
      <c r="G1349" s="109">
        <v>4</v>
      </c>
    </row>
    <row r="1350" spans="3:7" x14ac:dyDescent="0.25">
      <c r="C1350" s="107" t="s">
        <v>1805</v>
      </c>
      <c r="D1350" s="106" t="s">
        <v>4</v>
      </c>
      <c r="E1350" s="103" t="s">
        <v>1806</v>
      </c>
      <c r="F1350" s="108" t="s">
        <v>1796</v>
      </c>
      <c r="G1350" s="109">
        <v>4</v>
      </c>
    </row>
    <row r="1351" spans="3:7" x14ac:dyDescent="0.25">
      <c r="C1351" s="107" t="s">
        <v>1807</v>
      </c>
      <c r="D1351" s="106" t="s">
        <v>899</v>
      </c>
      <c r="E1351" s="103" t="s">
        <v>1808</v>
      </c>
      <c r="F1351" s="108" t="s">
        <v>1809</v>
      </c>
      <c r="G1351" s="109">
        <v>4</v>
      </c>
    </row>
    <row r="1352" spans="3:7" x14ac:dyDescent="0.25">
      <c r="C1352" s="107" t="s">
        <v>1810</v>
      </c>
      <c r="D1352" s="106" t="s">
        <v>68</v>
      </c>
      <c r="E1352" s="103" t="s">
        <v>1811</v>
      </c>
      <c r="F1352" s="108" t="s">
        <v>1241</v>
      </c>
      <c r="G1352" s="109">
        <v>4</v>
      </c>
    </row>
    <row r="1353" spans="3:7" x14ac:dyDescent="0.25">
      <c r="C1353" s="107" t="s">
        <v>1812</v>
      </c>
      <c r="D1353" s="96" t="s">
        <v>68</v>
      </c>
      <c r="E1353" s="103" t="s">
        <v>1813</v>
      </c>
      <c r="F1353" s="108" t="s">
        <v>1814</v>
      </c>
      <c r="G1353" s="109">
        <v>4</v>
      </c>
    </row>
    <row r="1354" spans="3:7" x14ac:dyDescent="0.25">
      <c r="C1354" s="107" t="s">
        <v>1815</v>
      </c>
      <c r="D1354" s="96" t="s">
        <v>196</v>
      </c>
      <c r="E1354" s="103" t="s">
        <v>1816</v>
      </c>
      <c r="F1354" s="108" t="s">
        <v>972</v>
      </c>
      <c r="G1354" s="109">
        <v>4</v>
      </c>
    </row>
    <row r="1355" spans="3:7" x14ac:dyDescent="0.25">
      <c r="C1355" s="107" t="s">
        <v>1817</v>
      </c>
      <c r="D1355" s="96" t="s">
        <v>4</v>
      </c>
      <c r="E1355" s="103" t="s">
        <v>1818</v>
      </c>
      <c r="F1355" s="108" t="s">
        <v>1819</v>
      </c>
      <c r="G1355" s="109">
        <v>4</v>
      </c>
    </row>
    <row r="1356" spans="3:7" x14ac:dyDescent="0.25">
      <c r="C1356" s="107" t="s">
        <v>1820</v>
      </c>
      <c r="D1356" s="96" t="s">
        <v>899</v>
      </c>
      <c r="E1356" s="103" t="s">
        <v>1821</v>
      </c>
      <c r="F1356" s="108" t="s">
        <v>1822</v>
      </c>
      <c r="G1356" s="109">
        <v>7</v>
      </c>
    </row>
    <row r="1357" spans="3:7" x14ac:dyDescent="0.25">
      <c r="C1357" s="6"/>
      <c r="D1357" s="7"/>
      <c r="E1357" s="88" t="s">
        <v>2021</v>
      </c>
      <c r="F1357" s="8"/>
      <c r="G1357" s="7"/>
    </row>
    <row r="1358" spans="3:7" x14ac:dyDescent="0.25">
      <c r="C1358" s="110">
        <v>40473</v>
      </c>
      <c r="D1358" s="111" t="s">
        <v>110</v>
      </c>
      <c r="E1358" s="112" t="s">
        <v>1823</v>
      </c>
      <c r="F1358" s="113" t="s">
        <v>1548</v>
      </c>
      <c r="G1358" s="114">
        <v>4</v>
      </c>
    </row>
    <row r="1359" spans="3:7" x14ac:dyDescent="0.25">
      <c r="C1359" s="154">
        <v>40494</v>
      </c>
      <c r="D1359" s="155" t="s">
        <v>899</v>
      </c>
      <c r="E1359" s="156" t="s">
        <v>1824</v>
      </c>
      <c r="F1359" s="157" t="s">
        <v>1569</v>
      </c>
      <c r="G1359" s="158">
        <v>4</v>
      </c>
    </row>
    <row r="1360" spans="3:7" x14ac:dyDescent="0.25">
      <c r="C1360" s="110">
        <v>40508</v>
      </c>
      <c r="D1360" s="111" t="s">
        <v>196</v>
      </c>
      <c r="E1360" s="112" t="s">
        <v>1825</v>
      </c>
      <c r="F1360" s="113" t="s">
        <v>1826</v>
      </c>
      <c r="G1360" s="114">
        <v>4</v>
      </c>
    </row>
    <row r="1361" spans="3:7" x14ac:dyDescent="0.25">
      <c r="C1361" s="154">
        <v>40522</v>
      </c>
      <c r="D1361" s="155" t="s">
        <v>4</v>
      </c>
      <c r="E1361" s="156" t="s">
        <v>1827</v>
      </c>
      <c r="F1361" s="157" t="s">
        <v>1828</v>
      </c>
      <c r="G1361" s="158">
        <v>4</v>
      </c>
    </row>
    <row r="1362" spans="3:7" x14ac:dyDescent="0.25">
      <c r="C1362" s="110">
        <v>40557</v>
      </c>
      <c r="D1362" s="111" t="s">
        <v>1560</v>
      </c>
      <c r="E1362" s="112" t="s">
        <v>1829</v>
      </c>
      <c r="F1362" s="113" t="s">
        <v>1004</v>
      </c>
      <c r="G1362" s="114">
        <v>4</v>
      </c>
    </row>
    <row r="1363" spans="3:7" x14ac:dyDescent="0.25">
      <c r="C1363" s="154">
        <v>40585</v>
      </c>
      <c r="D1363" s="155" t="s">
        <v>899</v>
      </c>
      <c r="E1363" s="156" t="s">
        <v>1830</v>
      </c>
      <c r="F1363" s="157" t="s">
        <v>1831</v>
      </c>
      <c r="G1363" s="158">
        <v>4</v>
      </c>
    </row>
    <row r="1364" spans="3:7" x14ac:dyDescent="0.25">
      <c r="C1364" s="110">
        <v>40606</v>
      </c>
      <c r="D1364" s="111" t="s">
        <v>1832</v>
      </c>
      <c r="E1364" s="112" t="s">
        <v>1833</v>
      </c>
      <c r="F1364" s="113" t="s">
        <v>1574</v>
      </c>
      <c r="G1364" s="114">
        <v>4</v>
      </c>
    </row>
    <row r="1365" spans="3:7" x14ac:dyDescent="0.25">
      <c r="C1365" s="154">
        <v>40606</v>
      </c>
      <c r="D1365" s="155" t="s">
        <v>1832</v>
      </c>
      <c r="E1365" s="156" t="s">
        <v>1833</v>
      </c>
      <c r="F1365" s="157" t="s">
        <v>1834</v>
      </c>
      <c r="G1365" s="158">
        <v>4</v>
      </c>
    </row>
    <row r="1366" spans="3:7" x14ac:dyDescent="0.25">
      <c r="C1366" s="110">
        <v>40627</v>
      </c>
      <c r="D1366" s="111" t="s">
        <v>899</v>
      </c>
      <c r="E1366" s="112" t="s">
        <v>1835</v>
      </c>
      <c r="F1366" s="113" t="s">
        <v>1836</v>
      </c>
      <c r="G1366" s="114">
        <v>4</v>
      </c>
    </row>
    <row r="1367" spans="3:7" x14ac:dyDescent="0.25">
      <c r="C1367" s="154">
        <v>40648</v>
      </c>
      <c r="D1367" s="155" t="s">
        <v>4</v>
      </c>
      <c r="E1367" s="156" t="s">
        <v>1837</v>
      </c>
      <c r="F1367" s="157" t="s">
        <v>414</v>
      </c>
      <c r="G1367" s="158">
        <v>4</v>
      </c>
    </row>
    <row r="1368" spans="3:7" x14ac:dyDescent="0.25">
      <c r="C1368" s="110">
        <v>40697</v>
      </c>
      <c r="D1368" s="111" t="s">
        <v>68</v>
      </c>
      <c r="E1368" s="112" t="s">
        <v>1838</v>
      </c>
      <c r="F1368" s="113" t="s">
        <v>1139</v>
      </c>
      <c r="G1368" s="114">
        <v>4</v>
      </c>
    </row>
    <row r="1369" spans="3:7" x14ac:dyDescent="0.25">
      <c r="C1369" s="154">
        <v>40704</v>
      </c>
      <c r="D1369" s="155" t="s">
        <v>899</v>
      </c>
      <c r="E1369" s="156" t="s">
        <v>1839</v>
      </c>
      <c r="F1369" s="157" t="s">
        <v>1381</v>
      </c>
      <c r="G1369" s="158">
        <v>4</v>
      </c>
    </row>
    <row r="1370" spans="3:7" x14ac:dyDescent="0.25">
      <c r="C1370" s="110">
        <v>40718</v>
      </c>
      <c r="D1370" s="111" t="s">
        <v>4</v>
      </c>
      <c r="E1370" s="112" t="s">
        <v>1840</v>
      </c>
      <c r="F1370" s="113" t="s">
        <v>1597</v>
      </c>
      <c r="G1370" s="114">
        <v>4</v>
      </c>
    </row>
    <row r="1371" spans="3:7" x14ac:dyDescent="0.25">
      <c r="C1371" s="154">
        <v>40739</v>
      </c>
      <c r="D1371" s="155" t="s">
        <v>68</v>
      </c>
      <c r="E1371" s="156" t="s">
        <v>1841</v>
      </c>
      <c r="F1371" s="157" t="s">
        <v>1826</v>
      </c>
      <c r="G1371" s="158">
        <v>4</v>
      </c>
    </row>
    <row r="1372" spans="3:7" x14ac:dyDescent="0.25">
      <c r="C1372" s="110">
        <v>40753</v>
      </c>
      <c r="D1372" s="111" t="s">
        <v>196</v>
      </c>
      <c r="E1372" s="112" t="s">
        <v>1842</v>
      </c>
      <c r="F1372" s="113" t="s">
        <v>1843</v>
      </c>
      <c r="G1372" s="114">
        <v>4</v>
      </c>
    </row>
    <row r="1373" spans="3:7" x14ac:dyDescent="0.25">
      <c r="C1373" s="154">
        <v>40767</v>
      </c>
      <c r="D1373" s="155" t="s">
        <v>4</v>
      </c>
      <c r="E1373" s="156" t="s">
        <v>1844</v>
      </c>
      <c r="F1373" s="156" t="s">
        <v>1845</v>
      </c>
      <c r="G1373" s="158">
        <v>4</v>
      </c>
    </row>
    <row r="1374" spans="3:7" x14ac:dyDescent="0.25">
      <c r="C1374" s="120">
        <v>40774</v>
      </c>
      <c r="D1374" s="121" t="s">
        <v>110</v>
      </c>
      <c r="E1374" s="122" t="s">
        <v>1846</v>
      </c>
      <c r="F1374" s="123" t="s">
        <v>1796</v>
      </c>
      <c r="G1374" s="124">
        <v>4</v>
      </c>
    </row>
    <row r="1375" spans="3:7" x14ac:dyDescent="0.25">
      <c r="C1375" s="159">
        <v>40781</v>
      </c>
      <c r="D1375" s="160" t="s">
        <v>1847</v>
      </c>
      <c r="E1375" s="161" t="s">
        <v>1848</v>
      </c>
      <c r="F1375" s="162" t="s">
        <v>1849</v>
      </c>
      <c r="G1375" s="163">
        <v>7</v>
      </c>
    </row>
    <row r="1376" spans="3:7" x14ac:dyDescent="0.25">
      <c r="C1376" s="6"/>
      <c r="D1376" s="7"/>
      <c r="E1376" s="88" t="s">
        <v>2022</v>
      </c>
      <c r="F1376" s="8"/>
      <c r="G1376" s="7"/>
    </row>
    <row r="1377" spans="3:7" x14ac:dyDescent="0.25">
      <c r="C1377" s="125">
        <v>40838</v>
      </c>
      <c r="D1377" s="126" t="s">
        <v>110</v>
      </c>
      <c r="E1377" s="127" t="s">
        <v>1850</v>
      </c>
      <c r="F1377" s="128" t="s">
        <v>1851</v>
      </c>
      <c r="G1377" s="129">
        <v>4</v>
      </c>
    </row>
    <row r="1378" spans="3:7" x14ac:dyDescent="0.25">
      <c r="C1378" s="115">
        <v>40859</v>
      </c>
      <c r="D1378" s="116" t="s">
        <v>899</v>
      </c>
      <c r="E1378" s="117" t="s">
        <v>1852</v>
      </c>
      <c r="F1378" s="118" t="s">
        <v>1849</v>
      </c>
      <c r="G1378" s="119">
        <v>4</v>
      </c>
    </row>
    <row r="1379" spans="3:7" x14ac:dyDescent="0.25">
      <c r="C1379" s="110">
        <v>40873</v>
      </c>
      <c r="D1379" s="111" t="s">
        <v>196</v>
      </c>
      <c r="E1379" s="112" t="s">
        <v>1853</v>
      </c>
      <c r="F1379" s="113" t="s">
        <v>1854</v>
      </c>
      <c r="G1379" s="114">
        <v>4</v>
      </c>
    </row>
    <row r="1380" spans="3:7" x14ac:dyDescent="0.25">
      <c r="C1380" s="115">
        <v>40887</v>
      </c>
      <c r="D1380" s="116" t="s">
        <v>4</v>
      </c>
      <c r="E1380" s="117" t="s">
        <v>1855</v>
      </c>
      <c r="F1380" s="118" t="s">
        <v>1828</v>
      </c>
      <c r="G1380" s="119">
        <v>4</v>
      </c>
    </row>
    <row r="1381" spans="3:7" x14ac:dyDescent="0.25">
      <c r="C1381" s="110">
        <v>40922</v>
      </c>
      <c r="D1381" s="111" t="s">
        <v>1560</v>
      </c>
      <c r="E1381" s="112" t="s">
        <v>1856</v>
      </c>
      <c r="F1381" s="113" t="s">
        <v>220</v>
      </c>
      <c r="G1381" s="114">
        <v>4</v>
      </c>
    </row>
    <row r="1382" spans="3:7" x14ac:dyDescent="0.25">
      <c r="C1382" s="115">
        <v>40949</v>
      </c>
      <c r="D1382" s="116" t="s">
        <v>899</v>
      </c>
      <c r="E1382" s="117" t="s">
        <v>1857</v>
      </c>
      <c r="F1382" s="118" t="s">
        <v>1029</v>
      </c>
      <c r="G1382" s="119">
        <v>4</v>
      </c>
    </row>
    <row r="1383" spans="3:7" x14ac:dyDescent="0.25">
      <c r="C1383" s="110">
        <v>40977</v>
      </c>
      <c r="D1383" s="111" t="s">
        <v>899</v>
      </c>
      <c r="E1383" s="112" t="s">
        <v>1858</v>
      </c>
      <c r="F1383" s="113" t="s">
        <v>1139</v>
      </c>
      <c r="G1383" s="114">
        <v>4</v>
      </c>
    </row>
    <row r="1384" spans="3:7" x14ac:dyDescent="0.25">
      <c r="C1384" s="115">
        <v>40993</v>
      </c>
      <c r="D1384" s="116" t="s">
        <v>1832</v>
      </c>
      <c r="E1384" s="117" t="s">
        <v>1859</v>
      </c>
      <c r="F1384" s="118" t="s">
        <v>1845</v>
      </c>
      <c r="G1384" s="119">
        <v>4</v>
      </c>
    </row>
    <row r="1385" spans="3:7" x14ac:dyDescent="0.25">
      <c r="C1385" s="110">
        <v>40993</v>
      </c>
      <c r="D1385" s="111" t="s">
        <v>1832</v>
      </c>
      <c r="E1385" s="112" t="s">
        <v>1859</v>
      </c>
      <c r="F1385" s="113" t="s">
        <v>1860</v>
      </c>
      <c r="G1385" s="114">
        <v>4</v>
      </c>
    </row>
    <row r="1386" spans="3:7" x14ac:dyDescent="0.25">
      <c r="C1386" s="115">
        <v>41014</v>
      </c>
      <c r="D1386" s="116" t="s">
        <v>4</v>
      </c>
      <c r="E1386" s="117" t="s">
        <v>1861</v>
      </c>
      <c r="F1386" s="118" t="s">
        <v>1862</v>
      </c>
      <c r="G1386" s="119">
        <v>4</v>
      </c>
    </row>
    <row r="1387" spans="3:7" x14ac:dyDescent="0.25">
      <c r="C1387" s="110">
        <v>41047</v>
      </c>
      <c r="D1387" s="111" t="s">
        <v>68</v>
      </c>
      <c r="E1387" s="112" t="s">
        <v>1863</v>
      </c>
      <c r="F1387" s="113" t="s">
        <v>1139</v>
      </c>
      <c r="G1387" s="114">
        <v>4</v>
      </c>
    </row>
    <row r="1388" spans="3:7" x14ac:dyDescent="0.25">
      <c r="C1388" s="115">
        <v>41061</v>
      </c>
      <c r="D1388" s="116" t="s">
        <v>294</v>
      </c>
      <c r="E1388" s="117" t="s">
        <v>1864</v>
      </c>
      <c r="F1388" s="118" t="s">
        <v>1865</v>
      </c>
      <c r="G1388" s="119">
        <v>4</v>
      </c>
    </row>
    <row r="1389" spans="3:7" x14ac:dyDescent="0.25">
      <c r="C1389" s="110">
        <v>41068</v>
      </c>
      <c r="D1389" s="111" t="s">
        <v>899</v>
      </c>
      <c r="E1389" s="112" t="s">
        <v>1866</v>
      </c>
      <c r="F1389" s="113" t="s">
        <v>1867</v>
      </c>
      <c r="G1389" s="114">
        <v>4</v>
      </c>
    </row>
    <row r="1390" spans="3:7" x14ac:dyDescent="0.25">
      <c r="C1390" s="115">
        <v>41082</v>
      </c>
      <c r="D1390" s="116" t="s">
        <v>110</v>
      </c>
      <c r="E1390" s="117" t="s">
        <v>1868</v>
      </c>
      <c r="F1390" s="118" t="s">
        <v>1574</v>
      </c>
      <c r="G1390" s="119">
        <v>4</v>
      </c>
    </row>
    <row r="1391" spans="3:7" x14ac:dyDescent="0.25">
      <c r="C1391" s="110">
        <v>41096</v>
      </c>
      <c r="D1391" s="111" t="s">
        <v>4</v>
      </c>
      <c r="E1391" s="112" t="s">
        <v>1869</v>
      </c>
      <c r="F1391" s="113" t="s">
        <v>1870</v>
      </c>
      <c r="G1391" s="114">
        <v>4</v>
      </c>
    </row>
    <row r="1392" spans="3:7" x14ac:dyDescent="0.25">
      <c r="C1392" s="115">
        <v>41117</v>
      </c>
      <c r="D1392" s="116" t="s">
        <v>196</v>
      </c>
      <c r="E1392" s="117" t="s">
        <v>1871</v>
      </c>
      <c r="F1392" s="118" t="s">
        <v>1574</v>
      </c>
      <c r="G1392" s="119">
        <v>4</v>
      </c>
    </row>
    <row r="1393" spans="3:7" x14ac:dyDescent="0.25">
      <c r="C1393" s="110">
        <v>41131</v>
      </c>
      <c r="D1393" s="111" t="s">
        <v>4</v>
      </c>
      <c r="E1393" s="112" t="s">
        <v>1872</v>
      </c>
      <c r="F1393" s="113" t="s">
        <v>1831</v>
      </c>
      <c r="G1393" s="114">
        <v>4</v>
      </c>
    </row>
    <row r="1394" spans="3:7" x14ac:dyDescent="0.25">
      <c r="C1394" s="115">
        <v>41147</v>
      </c>
      <c r="D1394" s="116" t="s">
        <v>1590</v>
      </c>
      <c r="E1394" s="117" t="s">
        <v>1873</v>
      </c>
      <c r="F1394" s="118" t="s">
        <v>1235</v>
      </c>
      <c r="G1394" s="119">
        <v>7</v>
      </c>
    </row>
    <row r="1395" spans="3:7" x14ac:dyDescent="0.25">
      <c r="C1395" s="6"/>
      <c r="D1395" s="7"/>
      <c r="E1395" s="88" t="s">
        <v>2023</v>
      </c>
      <c r="F1395" s="8"/>
      <c r="G1395" s="7"/>
    </row>
    <row r="1396" spans="3:7" x14ac:dyDescent="0.25">
      <c r="C1396" s="110">
        <v>41204</v>
      </c>
      <c r="D1396" s="111" t="s">
        <v>110</v>
      </c>
      <c r="E1396" s="112" t="s">
        <v>1874</v>
      </c>
      <c r="F1396" s="113" t="s">
        <v>1267</v>
      </c>
      <c r="G1396" s="114">
        <v>4</v>
      </c>
    </row>
    <row r="1397" spans="3:7" x14ac:dyDescent="0.25">
      <c r="C1397" s="154">
        <v>41225</v>
      </c>
      <c r="D1397" s="155" t="s">
        <v>899</v>
      </c>
      <c r="E1397" s="156" t="s">
        <v>1875</v>
      </c>
      <c r="F1397" s="157" t="s">
        <v>1669</v>
      </c>
      <c r="G1397" s="158">
        <v>4</v>
      </c>
    </row>
    <row r="1398" spans="3:7" x14ac:dyDescent="0.25">
      <c r="C1398" s="110">
        <v>41239</v>
      </c>
      <c r="D1398" s="111" t="s">
        <v>196</v>
      </c>
      <c r="E1398" s="112" t="s">
        <v>1876</v>
      </c>
      <c r="F1398" s="113" t="s">
        <v>1615</v>
      </c>
      <c r="G1398" s="114">
        <v>4</v>
      </c>
    </row>
    <row r="1399" spans="3:7" x14ac:dyDescent="0.25">
      <c r="C1399" s="154">
        <v>41253</v>
      </c>
      <c r="D1399" s="155" t="s">
        <v>4</v>
      </c>
      <c r="E1399" s="156" t="s">
        <v>1877</v>
      </c>
      <c r="F1399" s="157" t="s">
        <v>1569</v>
      </c>
      <c r="G1399" s="158">
        <v>4</v>
      </c>
    </row>
    <row r="1400" spans="3:7" x14ac:dyDescent="0.25">
      <c r="C1400" s="110">
        <v>41288</v>
      </c>
      <c r="D1400" s="111" t="s">
        <v>1560</v>
      </c>
      <c r="E1400" s="112" t="s">
        <v>1878</v>
      </c>
      <c r="F1400" s="113" t="s">
        <v>1566</v>
      </c>
      <c r="G1400" s="114">
        <v>4</v>
      </c>
    </row>
    <row r="1401" spans="3:7" x14ac:dyDescent="0.25">
      <c r="C1401" s="154">
        <v>41315</v>
      </c>
      <c r="D1401" s="155" t="s">
        <v>899</v>
      </c>
      <c r="E1401" s="156" t="s">
        <v>1879</v>
      </c>
      <c r="F1401" s="157" t="s">
        <v>1029</v>
      </c>
      <c r="G1401" s="158">
        <v>4</v>
      </c>
    </row>
    <row r="1402" spans="3:7" x14ac:dyDescent="0.25">
      <c r="C1402" s="110">
        <v>41358</v>
      </c>
      <c r="D1402" s="111" t="s">
        <v>1880</v>
      </c>
      <c r="E1402" s="112" t="s">
        <v>1881</v>
      </c>
      <c r="F1402" s="113" t="s">
        <v>1882</v>
      </c>
      <c r="G1402" s="114">
        <v>4</v>
      </c>
    </row>
    <row r="1403" spans="3:7" x14ac:dyDescent="0.25">
      <c r="C1403" s="154">
        <v>41358</v>
      </c>
      <c r="D1403" s="155" t="s">
        <v>1880</v>
      </c>
      <c r="E1403" s="156" t="s">
        <v>1881</v>
      </c>
      <c r="F1403" s="157" t="s">
        <v>1883</v>
      </c>
      <c r="G1403" s="158">
        <v>4</v>
      </c>
    </row>
    <row r="1404" spans="3:7" x14ac:dyDescent="0.25">
      <c r="C1404" s="110">
        <v>41379</v>
      </c>
      <c r="D1404" s="111" t="s">
        <v>110</v>
      </c>
      <c r="E1404" s="112" t="s">
        <v>1884</v>
      </c>
      <c r="F1404" s="113" t="s">
        <v>1503</v>
      </c>
      <c r="G1404" s="114">
        <v>4</v>
      </c>
    </row>
    <row r="1405" spans="3:7" x14ac:dyDescent="0.25">
      <c r="C1405" s="154">
        <v>41383</v>
      </c>
      <c r="D1405" s="155" t="s">
        <v>4</v>
      </c>
      <c r="E1405" s="156" t="s">
        <v>1885</v>
      </c>
      <c r="F1405" s="157" t="s">
        <v>1585</v>
      </c>
      <c r="G1405" s="158">
        <v>4</v>
      </c>
    </row>
    <row r="1406" spans="3:7" x14ac:dyDescent="0.25">
      <c r="C1406" s="110">
        <v>41412</v>
      </c>
      <c r="D1406" s="111" t="s">
        <v>68</v>
      </c>
      <c r="E1406" s="112" t="s">
        <v>1886</v>
      </c>
      <c r="F1406" s="113" t="s">
        <v>1887</v>
      </c>
      <c r="G1406" s="114">
        <v>4</v>
      </c>
    </row>
    <row r="1407" spans="3:7" x14ac:dyDescent="0.25">
      <c r="C1407" s="154">
        <v>41426</v>
      </c>
      <c r="D1407" s="155" t="s">
        <v>294</v>
      </c>
      <c r="E1407" s="156" t="s">
        <v>1888</v>
      </c>
      <c r="F1407" s="157" t="s">
        <v>1889</v>
      </c>
      <c r="G1407" s="158">
        <v>4</v>
      </c>
    </row>
    <row r="1408" spans="3:7" x14ac:dyDescent="0.25">
      <c r="C1408" s="110">
        <v>41433</v>
      </c>
      <c r="D1408" s="111" t="s">
        <v>899</v>
      </c>
      <c r="E1408" s="112" t="s">
        <v>1890</v>
      </c>
      <c r="F1408" s="113" t="s">
        <v>1891</v>
      </c>
      <c r="G1408" s="114">
        <v>4</v>
      </c>
    </row>
    <row r="1409" spans="3:7" x14ac:dyDescent="0.25">
      <c r="C1409" s="154">
        <v>41447</v>
      </c>
      <c r="D1409" s="155" t="s">
        <v>68</v>
      </c>
      <c r="E1409" s="156" t="s">
        <v>1892</v>
      </c>
      <c r="F1409" s="157" t="s">
        <v>1615</v>
      </c>
      <c r="G1409" s="158">
        <v>4</v>
      </c>
    </row>
    <row r="1410" spans="3:7" x14ac:dyDescent="0.25">
      <c r="C1410" s="110">
        <v>41453</v>
      </c>
      <c r="D1410" s="111" t="s">
        <v>110</v>
      </c>
      <c r="E1410" s="112" t="s">
        <v>1893</v>
      </c>
      <c r="F1410" s="113" t="s">
        <v>1894</v>
      </c>
      <c r="G1410" s="114">
        <v>4</v>
      </c>
    </row>
    <row r="1411" spans="3:7" x14ac:dyDescent="0.25">
      <c r="C1411" s="154">
        <v>41467</v>
      </c>
      <c r="D1411" s="155" t="s">
        <v>4</v>
      </c>
      <c r="E1411" s="156" t="s">
        <v>1895</v>
      </c>
      <c r="F1411" s="157" t="s">
        <v>1585</v>
      </c>
      <c r="G1411" s="158">
        <v>4</v>
      </c>
    </row>
    <row r="1412" spans="3:7" x14ac:dyDescent="0.25">
      <c r="C1412" s="110">
        <v>41481</v>
      </c>
      <c r="D1412" s="111" t="s">
        <v>196</v>
      </c>
      <c r="E1412" s="112" t="s">
        <v>1896</v>
      </c>
      <c r="F1412" s="113" t="s">
        <v>1897</v>
      </c>
      <c r="G1412" s="114">
        <v>4</v>
      </c>
    </row>
    <row r="1413" spans="3:7" x14ac:dyDescent="0.25">
      <c r="C1413" s="154">
        <v>41495</v>
      </c>
      <c r="D1413" s="155" t="s">
        <v>4</v>
      </c>
      <c r="E1413" s="156" t="s">
        <v>1898</v>
      </c>
      <c r="F1413" s="157" t="s">
        <v>1862</v>
      </c>
      <c r="G1413" s="158">
        <v>4</v>
      </c>
    </row>
    <row r="1414" spans="3:7" x14ac:dyDescent="0.25">
      <c r="C1414" s="110">
        <v>41509</v>
      </c>
      <c r="D1414" s="111" t="s">
        <v>1730</v>
      </c>
      <c r="E1414" s="112" t="s">
        <v>1899</v>
      </c>
      <c r="F1414" s="113" t="s">
        <v>1900</v>
      </c>
      <c r="G1414" s="114" t="s">
        <v>1901</v>
      </c>
    </row>
    <row r="1415" spans="3:7" x14ac:dyDescent="0.25">
      <c r="C1415" s="6"/>
      <c r="D1415" s="7"/>
      <c r="E1415" s="88" t="s">
        <v>2024</v>
      </c>
      <c r="F1415" s="8"/>
      <c r="G1415" s="7"/>
    </row>
    <row r="1416" spans="3:7" x14ac:dyDescent="0.25">
      <c r="C1416" s="130">
        <v>41565</v>
      </c>
      <c r="D1416" s="131" t="s">
        <v>110</v>
      </c>
      <c r="E1416" s="132" t="s">
        <v>1902</v>
      </c>
      <c r="F1416" s="133" t="s">
        <v>1746</v>
      </c>
      <c r="G1416" s="134">
        <v>4</v>
      </c>
    </row>
    <row r="1417" spans="3:7" x14ac:dyDescent="0.25">
      <c r="C1417" s="135">
        <v>41586</v>
      </c>
      <c r="D1417" s="116" t="s">
        <v>899</v>
      </c>
      <c r="E1417" s="117" t="s">
        <v>1903</v>
      </c>
      <c r="F1417" s="136" t="s">
        <v>1904</v>
      </c>
      <c r="G1417" s="119">
        <v>4</v>
      </c>
    </row>
    <row r="1418" spans="3:7" x14ac:dyDescent="0.25">
      <c r="C1418" s="130">
        <v>41607</v>
      </c>
      <c r="D1418" s="131" t="s">
        <v>196</v>
      </c>
      <c r="E1418" s="132" t="s">
        <v>1905</v>
      </c>
      <c r="F1418" s="133" t="s">
        <v>1746</v>
      </c>
      <c r="G1418" s="134">
        <v>4</v>
      </c>
    </row>
    <row r="1419" spans="3:7" x14ac:dyDescent="0.25">
      <c r="C1419" s="135">
        <v>41621</v>
      </c>
      <c r="D1419" s="116" t="s">
        <v>4</v>
      </c>
      <c r="E1419" s="117" t="s">
        <v>1906</v>
      </c>
      <c r="F1419" s="136" t="s">
        <v>1274</v>
      </c>
      <c r="G1419" s="119">
        <v>4</v>
      </c>
    </row>
    <row r="1420" spans="3:7" x14ac:dyDescent="0.25">
      <c r="C1420" s="130">
        <v>41649</v>
      </c>
      <c r="D1420" s="131" t="s">
        <v>1560</v>
      </c>
      <c r="E1420" s="132" t="s">
        <v>1907</v>
      </c>
      <c r="F1420" s="133" t="s">
        <v>1908</v>
      </c>
      <c r="G1420" s="134">
        <v>4</v>
      </c>
    </row>
    <row r="1421" spans="3:7" x14ac:dyDescent="0.25">
      <c r="C1421" s="135">
        <v>41670</v>
      </c>
      <c r="D1421" s="116" t="s">
        <v>1909</v>
      </c>
      <c r="E1421" s="117" t="s">
        <v>1910</v>
      </c>
      <c r="F1421" s="136" t="s">
        <v>1139</v>
      </c>
      <c r="G1421" s="119">
        <v>4</v>
      </c>
    </row>
    <row r="1422" spans="3:7" x14ac:dyDescent="0.25">
      <c r="C1422" s="130">
        <v>41670</v>
      </c>
      <c r="D1422" s="131" t="s">
        <v>1909</v>
      </c>
      <c r="E1422" s="132" t="s">
        <v>1910</v>
      </c>
      <c r="F1422" s="133" t="s">
        <v>1894</v>
      </c>
      <c r="G1422" s="134">
        <v>4</v>
      </c>
    </row>
    <row r="1423" spans="3:7" x14ac:dyDescent="0.25">
      <c r="C1423" s="135">
        <v>41712</v>
      </c>
      <c r="D1423" s="116" t="s">
        <v>110</v>
      </c>
      <c r="E1423" s="117" t="s">
        <v>1911</v>
      </c>
      <c r="F1423" s="136" t="s">
        <v>1851</v>
      </c>
      <c r="G1423" s="119">
        <v>4</v>
      </c>
    </row>
    <row r="1424" spans="3:7" x14ac:dyDescent="0.25">
      <c r="C1424" s="130">
        <v>41733</v>
      </c>
      <c r="D1424" s="131" t="s">
        <v>4</v>
      </c>
      <c r="E1424" s="132" t="s">
        <v>1912</v>
      </c>
      <c r="F1424" s="133" t="s">
        <v>1913</v>
      </c>
      <c r="G1424" s="134">
        <v>4</v>
      </c>
    </row>
    <row r="1425" spans="3:7" x14ac:dyDescent="0.25">
      <c r="C1425" s="135">
        <v>41775</v>
      </c>
      <c r="D1425" s="116" t="s">
        <v>68</v>
      </c>
      <c r="E1425" s="117" t="s">
        <v>1914</v>
      </c>
      <c r="F1425" s="136" t="s">
        <v>972</v>
      </c>
      <c r="G1425" s="119">
        <v>4</v>
      </c>
    </row>
    <row r="1426" spans="3:7" x14ac:dyDescent="0.25">
      <c r="C1426" s="130">
        <v>41796</v>
      </c>
      <c r="D1426" s="131" t="s">
        <v>899</v>
      </c>
      <c r="E1426" s="132" t="s">
        <v>1915</v>
      </c>
      <c r="F1426" s="133" t="s">
        <v>1831</v>
      </c>
      <c r="G1426" s="134">
        <v>4</v>
      </c>
    </row>
    <row r="1427" spans="3:7" x14ac:dyDescent="0.25">
      <c r="C1427" s="135">
        <v>41810</v>
      </c>
      <c r="D1427" s="116" t="s">
        <v>1916</v>
      </c>
      <c r="E1427" s="117" t="s">
        <v>1917</v>
      </c>
      <c r="F1427" s="136" t="s">
        <v>1828</v>
      </c>
      <c r="G1427" s="119">
        <v>4</v>
      </c>
    </row>
    <row r="1428" spans="3:7" x14ac:dyDescent="0.25">
      <c r="C1428" s="130">
        <v>41810</v>
      </c>
      <c r="D1428" s="131" t="s">
        <v>1916</v>
      </c>
      <c r="E1428" s="132" t="s">
        <v>1917</v>
      </c>
      <c r="F1428" s="133" t="s">
        <v>1918</v>
      </c>
      <c r="G1428" s="134">
        <v>4</v>
      </c>
    </row>
    <row r="1429" spans="3:7" x14ac:dyDescent="0.25">
      <c r="C1429" s="135">
        <v>41831</v>
      </c>
      <c r="D1429" s="116" t="s">
        <v>68</v>
      </c>
      <c r="E1429" s="117" t="s">
        <v>1919</v>
      </c>
      <c r="F1429" s="136" t="s">
        <v>1920</v>
      </c>
      <c r="G1429" s="119">
        <v>4</v>
      </c>
    </row>
    <row r="1430" spans="3:7" x14ac:dyDescent="0.25">
      <c r="C1430" s="130">
        <v>41845</v>
      </c>
      <c r="D1430" s="131" t="s">
        <v>196</v>
      </c>
      <c r="E1430" s="132" t="s">
        <v>1921</v>
      </c>
      <c r="F1430" s="133" t="s">
        <v>1569</v>
      </c>
      <c r="G1430" s="134">
        <v>4</v>
      </c>
    </row>
    <row r="1431" spans="3:7" x14ac:dyDescent="0.25">
      <c r="C1431" s="135">
        <v>41859</v>
      </c>
      <c r="D1431" s="116" t="s">
        <v>4</v>
      </c>
      <c r="E1431" s="117" t="s">
        <v>1922</v>
      </c>
      <c r="F1431" s="136" t="s">
        <v>1923</v>
      </c>
      <c r="G1431" s="119">
        <v>4</v>
      </c>
    </row>
    <row r="1432" spans="3:7" x14ac:dyDescent="0.25">
      <c r="C1432" s="130">
        <v>41873</v>
      </c>
      <c r="D1432" s="131" t="s">
        <v>1924</v>
      </c>
      <c r="E1432" s="132" t="s">
        <v>1925</v>
      </c>
      <c r="F1432" s="133" t="s">
        <v>1894</v>
      </c>
      <c r="G1432" s="134">
        <v>4</v>
      </c>
    </row>
    <row r="1433" spans="3:7" x14ac:dyDescent="0.25">
      <c r="C1433" s="6"/>
      <c r="D1433" s="7"/>
      <c r="E1433" s="88" t="s">
        <v>2025</v>
      </c>
      <c r="F1433" s="8"/>
      <c r="G1433" s="7"/>
    </row>
    <row r="1434" spans="3:7" x14ac:dyDescent="0.25">
      <c r="C1434" s="137">
        <v>41929</v>
      </c>
      <c r="D1434" s="111" t="s">
        <v>110</v>
      </c>
      <c r="E1434" s="112" t="s">
        <v>1926</v>
      </c>
      <c r="F1434" s="138" t="s">
        <v>1267</v>
      </c>
      <c r="G1434" s="114">
        <v>4</v>
      </c>
    </row>
    <row r="1435" spans="3:7" x14ac:dyDescent="0.25">
      <c r="C1435" s="165">
        <v>41957</v>
      </c>
      <c r="D1435" s="155" t="s">
        <v>1927</v>
      </c>
      <c r="E1435" s="156" t="s">
        <v>1928</v>
      </c>
      <c r="F1435" s="166" t="s">
        <v>1887</v>
      </c>
      <c r="G1435" s="158">
        <v>4</v>
      </c>
    </row>
    <row r="1436" spans="3:7" x14ac:dyDescent="0.25">
      <c r="C1436" s="137">
        <v>41957</v>
      </c>
      <c r="D1436" s="111" t="s">
        <v>1927</v>
      </c>
      <c r="E1436" s="112" t="s">
        <v>1928</v>
      </c>
      <c r="F1436" s="138" t="s">
        <v>1929</v>
      </c>
      <c r="G1436" s="114">
        <v>4</v>
      </c>
    </row>
    <row r="1437" spans="3:7" x14ac:dyDescent="0.25">
      <c r="C1437" s="165">
        <v>41971</v>
      </c>
      <c r="D1437" s="155" t="s">
        <v>1930</v>
      </c>
      <c r="E1437" s="156" t="s">
        <v>1931</v>
      </c>
      <c r="F1437" s="166" t="s">
        <v>1932</v>
      </c>
      <c r="G1437" s="158">
        <v>4</v>
      </c>
    </row>
    <row r="1438" spans="3:7" x14ac:dyDescent="0.25">
      <c r="C1438" s="137">
        <v>41971</v>
      </c>
      <c r="D1438" s="111" t="s">
        <v>1930</v>
      </c>
      <c r="E1438" s="112" t="s">
        <v>1931</v>
      </c>
      <c r="F1438" s="138" t="s">
        <v>1929</v>
      </c>
      <c r="G1438" s="114">
        <v>4</v>
      </c>
    </row>
    <row r="1439" spans="3:7" x14ac:dyDescent="0.25">
      <c r="C1439" s="165">
        <v>41985</v>
      </c>
      <c r="D1439" s="155" t="s">
        <v>4</v>
      </c>
      <c r="E1439" s="156" t="s">
        <v>1933</v>
      </c>
      <c r="F1439" s="166" t="s">
        <v>1908</v>
      </c>
      <c r="G1439" s="158">
        <v>4</v>
      </c>
    </row>
    <row r="1440" spans="3:7" x14ac:dyDescent="0.25">
      <c r="C1440" s="137">
        <v>42013</v>
      </c>
      <c r="D1440" s="111" t="s">
        <v>1560</v>
      </c>
      <c r="E1440" s="112" t="s">
        <v>1934</v>
      </c>
      <c r="F1440" s="138" t="s">
        <v>1430</v>
      </c>
      <c r="G1440" s="114">
        <v>4</v>
      </c>
    </row>
    <row r="1441" spans="3:7" x14ac:dyDescent="0.25">
      <c r="C1441" s="165">
        <v>42034</v>
      </c>
      <c r="D1441" s="155" t="s">
        <v>1909</v>
      </c>
      <c r="E1441" s="156" t="s">
        <v>1935</v>
      </c>
      <c r="F1441" s="166" t="s">
        <v>1936</v>
      </c>
      <c r="G1441" s="158">
        <v>4</v>
      </c>
    </row>
    <row r="1442" spans="3:7" x14ac:dyDescent="0.25">
      <c r="C1442" s="137">
        <v>42034</v>
      </c>
      <c r="D1442" s="111" t="s">
        <v>1909</v>
      </c>
      <c r="E1442" s="112" t="s">
        <v>1935</v>
      </c>
      <c r="F1442" s="138" t="s">
        <v>1937</v>
      </c>
      <c r="G1442" s="114">
        <v>4</v>
      </c>
    </row>
    <row r="1443" spans="3:7" x14ac:dyDescent="0.25">
      <c r="C1443" s="165">
        <v>42083</v>
      </c>
      <c r="D1443" s="155" t="s">
        <v>1564</v>
      </c>
      <c r="E1443" s="156" t="s">
        <v>1938</v>
      </c>
      <c r="F1443" s="166" t="s">
        <v>1939</v>
      </c>
      <c r="G1443" s="158">
        <v>4</v>
      </c>
    </row>
    <row r="1444" spans="3:7" x14ac:dyDescent="0.25">
      <c r="C1444" s="137">
        <v>42083</v>
      </c>
      <c r="D1444" s="111" t="s">
        <v>1564</v>
      </c>
      <c r="E1444" s="112" t="s">
        <v>1938</v>
      </c>
      <c r="F1444" s="138" t="s">
        <v>1819</v>
      </c>
      <c r="G1444" s="114">
        <v>4</v>
      </c>
    </row>
    <row r="1445" spans="3:7" x14ac:dyDescent="0.25">
      <c r="C1445" s="165">
        <v>42104</v>
      </c>
      <c r="D1445" s="155" t="s">
        <v>68</v>
      </c>
      <c r="E1445" s="156" t="s">
        <v>1940</v>
      </c>
      <c r="F1445" s="166" t="s">
        <v>1889</v>
      </c>
      <c r="G1445" s="158">
        <v>4</v>
      </c>
    </row>
    <row r="1446" spans="3:7" x14ac:dyDescent="0.25">
      <c r="C1446" s="137">
        <v>42139</v>
      </c>
      <c r="D1446" s="111" t="s">
        <v>110</v>
      </c>
      <c r="E1446" s="112" t="s">
        <v>1941</v>
      </c>
      <c r="F1446" s="138" t="s">
        <v>1629</v>
      </c>
      <c r="G1446" s="114">
        <v>4</v>
      </c>
    </row>
    <row r="1447" spans="3:7" x14ac:dyDescent="0.25">
      <c r="C1447" s="165">
        <v>42160</v>
      </c>
      <c r="D1447" s="155" t="s">
        <v>899</v>
      </c>
      <c r="E1447" s="156" t="s">
        <v>1942</v>
      </c>
      <c r="F1447" s="166" t="s">
        <v>1235</v>
      </c>
      <c r="G1447" s="158">
        <v>4</v>
      </c>
    </row>
    <row r="1448" spans="3:7" x14ac:dyDescent="0.25">
      <c r="C1448" s="137">
        <v>42181</v>
      </c>
      <c r="D1448" s="111" t="s">
        <v>294</v>
      </c>
      <c r="E1448" s="112" t="s">
        <v>1943</v>
      </c>
      <c r="F1448" s="138" t="s">
        <v>1944</v>
      </c>
      <c r="G1448" s="114">
        <v>4</v>
      </c>
    </row>
    <row r="1449" spans="3:7" x14ac:dyDescent="0.25">
      <c r="C1449" s="165">
        <f>C1448+14</f>
        <v>42195</v>
      </c>
      <c r="D1449" s="155" t="s">
        <v>68</v>
      </c>
      <c r="E1449" s="156" t="s">
        <v>1945</v>
      </c>
      <c r="F1449" s="166" t="s">
        <v>1946</v>
      </c>
      <c r="G1449" s="158">
        <v>4</v>
      </c>
    </row>
    <row r="1450" spans="3:7" x14ac:dyDescent="0.25">
      <c r="C1450" s="137">
        <f>C1449+21</f>
        <v>42216</v>
      </c>
      <c r="D1450" s="111" t="s">
        <v>196</v>
      </c>
      <c r="E1450" s="112" t="s">
        <v>1947</v>
      </c>
      <c r="F1450" s="138" t="s">
        <v>1932</v>
      </c>
      <c r="G1450" s="114">
        <v>4</v>
      </c>
    </row>
    <row r="1451" spans="3:7" x14ac:dyDescent="0.25">
      <c r="C1451" s="165">
        <f>C1450+14</f>
        <v>42230</v>
      </c>
      <c r="D1451" s="155" t="s">
        <v>4</v>
      </c>
      <c r="E1451" s="156" t="s">
        <v>1948</v>
      </c>
      <c r="F1451" s="166" t="s">
        <v>1889</v>
      </c>
      <c r="G1451" s="158">
        <v>4</v>
      </c>
    </row>
    <row r="1452" spans="3:7" x14ac:dyDescent="0.25">
      <c r="C1452" s="137">
        <v>42244</v>
      </c>
      <c r="D1452" s="111" t="s">
        <v>1847</v>
      </c>
      <c r="E1452" s="112" t="s">
        <v>1949</v>
      </c>
      <c r="F1452" s="138" t="s">
        <v>1763</v>
      </c>
      <c r="G1452" s="114">
        <v>7</v>
      </c>
    </row>
    <row r="1453" spans="3:7" x14ac:dyDescent="0.25">
      <c r="C1453" s="6"/>
      <c r="D1453" s="7"/>
      <c r="E1453" s="88" t="s">
        <v>2026</v>
      </c>
      <c r="F1453" s="8"/>
      <c r="G1453" s="7"/>
    </row>
    <row r="1454" spans="3:7" x14ac:dyDescent="0.25">
      <c r="C1454" s="139">
        <v>42294</v>
      </c>
      <c r="D1454" s="106" t="s">
        <v>110</v>
      </c>
      <c r="E1454" s="164" t="s">
        <v>1950</v>
      </c>
      <c r="F1454" s="140" t="s">
        <v>1298</v>
      </c>
      <c r="G1454" s="109">
        <v>4</v>
      </c>
    </row>
    <row r="1455" spans="3:7" x14ac:dyDescent="0.25">
      <c r="C1455" s="139">
        <v>42321</v>
      </c>
      <c r="D1455" s="106" t="s">
        <v>4</v>
      </c>
      <c r="E1455" s="103" t="s">
        <v>1951</v>
      </c>
      <c r="F1455" s="140" t="s">
        <v>1952</v>
      </c>
      <c r="G1455" s="109">
        <v>4</v>
      </c>
    </row>
    <row r="1456" spans="3:7" x14ac:dyDescent="0.25">
      <c r="C1456" s="139">
        <v>42335</v>
      </c>
      <c r="D1456" s="106" t="s">
        <v>1930</v>
      </c>
      <c r="E1456" s="103" t="s">
        <v>1953</v>
      </c>
      <c r="F1456" s="140" t="s">
        <v>1672</v>
      </c>
      <c r="G1456" s="109">
        <v>4</v>
      </c>
    </row>
    <row r="1457" spans="3:7" x14ac:dyDescent="0.25">
      <c r="C1457" s="139">
        <v>42335</v>
      </c>
      <c r="D1457" s="106" t="s">
        <v>1930</v>
      </c>
      <c r="E1457" s="103" t="s">
        <v>1953</v>
      </c>
      <c r="F1457" s="140" t="s">
        <v>1944</v>
      </c>
      <c r="G1457" s="109">
        <v>4</v>
      </c>
    </row>
    <row r="1458" spans="3:7" x14ac:dyDescent="0.25">
      <c r="C1458" s="139">
        <v>42351</v>
      </c>
      <c r="D1458" s="106" t="s">
        <v>1927</v>
      </c>
      <c r="E1458" s="103" t="s">
        <v>1954</v>
      </c>
      <c r="F1458" s="140" t="s">
        <v>1955</v>
      </c>
      <c r="G1458" s="109">
        <v>4</v>
      </c>
    </row>
    <row r="1459" spans="3:7" x14ac:dyDescent="0.25">
      <c r="C1459" s="139">
        <v>42351</v>
      </c>
      <c r="D1459" s="106" t="s">
        <v>1927</v>
      </c>
      <c r="E1459" s="103" t="s">
        <v>1954</v>
      </c>
      <c r="F1459" s="140" t="s">
        <v>1937</v>
      </c>
      <c r="G1459" s="109">
        <v>4</v>
      </c>
    </row>
    <row r="1460" spans="3:7" x14ac:dyDescent="0.25">
      <c r="C1460" s="139">
        <v>42386</v>
      </c>
      <c r="D1460" s="106" t="s">
        <v>1560</v>
      </c>
      <c r="E1460" s="103" t="s">
        <v>1956</v>
      </c>
      <c r="F1460" s="140" t="s">
        <v>1957</v>
      </c>
      <c r="G1460" s="109">
        <v>4</v>
      </c>
    </row>
    <row r="1461" spans="3:7" x14ac:dyDescent="0.25">
      <c r="C1461" s="139">
        <v>42400</v>
      </c>
      <c r="D1461" s="106" t="s">
        <v>1927</v>
      </c>
      <c r="E1461" s="103" t="s">
        <v>1958</v>
      </c>
      <c r="F1461" s="140" t="s">
        <v>1828</v>
      </c>
      <c r="G1461" s="109">
        <v>4</v>
      </c>
    </row>
    <row r="1462" spans="3:7" x14ac:dyDescent="0.25">
      <c r="C1462" s="139">
        <v>42400</v>
      </c>
      <c r="D1462" s="106" t="s">
        <v>1927</v>
      </c>
      <c r="E1462" s="103" t="s">
        <v>1958</v>
      </c>
      <c r="F1462" s="140" t="s">
        <v>1959</v>
      </c>
      <c r="G1462" s="109">
        <v>4</v>
      </c>
    </row>
    <row r="1463" spans="3:7" x14ac:dyDescent="0.25">
      <c r="C1463" s="139">
        <v>42414</v>
      </c>
      <c r="D1463" s="106" t="s">
        <v>1930</v>
      </c>
      <c r="E1463" s="103" t="s">
        <v>1960</v>
      </c>
      <c r="F1463" s="140" t="s">
        <v>1672</v>
      </c>
      <c r="G1463" s="109">
        <v>4</v>
      </c>
    </row>
    <row r="1464" spans="3:7" x14ac:dyDescent="0.25">
      <c r="C1464" s="139">
        <v>42414</v>
      </c>
      <c r="D1464" s="106" t="s">
        <v>1930</v>
      </c>
      <c r="E1464" s="103" t="s">
        <v>1960</v>
      </c>
      <c r="F1464" s="140" t="s">
        <v>1961</v>
      </c>
      <c r="G1464" s="109">
        <v>4</v>
      </c>
    </row>
    <row r="1465" spans="3:7" x14ac:dyDescent="0.25">
      <c r="C1465" s="139">
        <v>42449</v>
      </c>
      <c r="D1465" s="106" t="s">
        <v>1564</v>
      </c>
      <c r="E1465" s="103" t="s">
        <v>1962</v>
      </c>
      <c r="F1465" s="140" t="s">
        <v>1963</v>
      </c>
      <c r="G1465" s="109">
        <v>4</v>
      </c>
    </row>
    <row r="1466" spans="3:7" x14ac:dyDescent="0.25">
      <c r="C1466" s="139">
        <v>42449</v>
      </c>
      <c r="D1466" s="106" t="s">
        <v>1564</v>
      </c>
      <c r="E1466" s="103" t="s">
        <v>1962</v>
      </c>
      <c r="F1466" s="140" t="s">
        <v>1964</v>
      </c>
      <c r="G1466" s="109">
        <v>4</v>
      </c>
    </row>
    <row r="1467" spans="3:7" x14ac:dyDescent="0.25">
      <c r="C1467" s="139">
        <v>42477</v>
      </c>
      <c r="D1467" s="106" t="s">
        <v>4</v>
      </c>
      <c r="E1467" s="103" t="s">
        <v>1965</v>
      </c>
      <c r="F1467" s="140" t="s">
        <v>1889</v>
      </c>
      <c r="G1467" s="109">
        <v>4</v>
      </c>
    </row>
    <row r="1468" spans="3:7" x14ac:dyDescent="0.25">
      <c r="C1468" s="141" t="s">
        <v>1966</v>
      </c>
      <c r="D1468" s="142" t="s">
        <v>1967</v>
      </c>
      <c r="E1468" s="103" t="s">
        <v>1968</v>
      </c>
      <c r="F1468" s="140" t="s">
        <v>1946</v>
      </c>
      <c r="G1468" s="109">
        <v>4</v>
      </c>
    </row>
    <row r="1469" spans="3:7" x14ac:dyDescent="0.25">
      <c r="C1469" s="141" t="s">
        <v>1966</v>
      </c>
      <c r="D1469" s="142" t="s">
        <v>1969</v>
      </c>
      <c r="E1469" s="103" t="s">
        <v>1968</v>
      </c>
      <c r="F1469" s="140" t="s">
        <v>1970</v>
      </c>
      <c r="G1469" s="109">
        <v>4</v>
      </c>
    </row>
    <row r="1470" spans="3:7" x14ac:dyDescent="0.25">
      <c r="C1470" s="141" t="s">
        <v>1966</v>
      </c>
      <c r="D1470" s="142" t="s">
        <v>1971</v>
      </c>
      <c r="E1470" s="103" t="s">
        <v>1968</v>
      </c>
      <c r="F1470" s="140" t="s">
        <v>1972</v>
      </c>
      <c r="G1470" s="109">
        <v>4</v>
      </c>
    </row>
    <row r="1471" spans="3:7" x14ac:dyDescent="0.25">
      <c r="C1471" s="141" t="s">
        <v>1966</v>
      </c>
      <c r="D1471" s="142" t="s">
        <v>1971</v>
      </c>
      <c r="E1471" s="103" t="s">
        <v>1968</v>
      </c>
      <c r="F1471" s="140" t="s">
        <v>1763</v>
      </c>
      <c r="G1471" s="109">
        <v>4</v>
      </c>
    </row>
    <row r="1472" spans="3:7" x14ac:dyDescent="0.25">
      <c r="C1472" s="141" t="s">
        <v>1966</v>
      </c>
      <c r="D1472" s="109" t="s">
        <v>1973</v>
      </c>
      <c r="E1472" s="103" t="s">
        <v>1968</v>
      </c>
      <c r="F1472" s="140" t="s">
        <v>1974</v>
      </c>
      <c r="G1472" s="109">
        <v>4</v>
      </c>
    </row>
    <row r="1473" spans="3:7" x14ac:dyDescent="0.25">
      <c r="C1473" s="141" t="s">
        <v>1966</v>
      </c>
      <c r="D1473" s="109" t="s">
        <v>1973</v>
      </c>
      <c r="E1473" s="103" t="s">
        <v>1968</v>
      </c>
      <c r="F1473" s="140" t="s">
        <v>1975</v>
      </c>
      <c r="G1473" s="109">
        <v>4</v>
      </c>
    </row>
    <row r="1474" spans="3:7" x14ac:dyDescent="0.25">
      <c r="C1474" s="141" t="s">
        <v>1966</v>
      </c>
      <c r="D1474" s="109" t="s">
        <v>1973</v>
      </c>
      <c r="E1474" s="103" t="s">
        <v>1968</v>
      </c>
      <c r="F1474" s="140" t="s">
        <v>1819</v>
      </c>
      <c r="G1474" s="109">
        <v>4</v>
      </c>
    </row>
    <row r="1475" spans="3:7" x14ac:dyDescent="0.25">
      <c r="C1475" s="143">
        <v>42502</v>
      </c>
      <c r="D1475" s="106" t="s">
        <v>899</v>
      </c>
      <c r="E1475" s="103" t="s">
        <v>1976</v>
      </c>
      <c r="F1475" s="144" t="s">
        <v>1672</v>
      </c>
      <c r="G1475" s="109">
        <v>4</v>
      </c>
    </row>
    <row r="1476" spans="3:7" x14ac:dyDescent="0.25">
      <c r="C1476" s="145">
        <v>42547</v>
      </c>
      <c r="D1476" s="106" t="s">
        <v>294</v>
      </c>
      <c r="E1476" s="103" t="s">
        <v>1977</v>
      </c>
      <c r="F1476" s="144" t="s">
        <v>1978</v>
      </c>
      <c r="G1476" s="109">
        <v>4</v>
      </c>
    </row>
    <row r="1477" spans="3:7" x14ac:dyDescent="0.25">
      <c r="C1477" s="146">
        <v>42568</v>
      </c>
      <c r="D1477" s="106" t="s">
        <v>68</v>
      </c>
      <c r="E1477" s="103" t="s">
        <v>1979</v>
      </c>
      <c r="F1477" s="144" t="s">
        <v>1980</v>
      </c>
      <c r="G1477" s="109">
        <v>4</v>
      </c>
    </row>
    <row r="1478" spans="3:7" x14ac:dyDescent="0.25">
      <c r="C1478" s="147">
        <v>42582</v>
      </c>
      <c r="D1478" s="106" t="s">
        <v>196</v>
      </c>
      <c r="E1478" s="103" t="s">
        <v>1981</v>
      </c>
      <c r="F1478" s="144" t="s">
        <v>1982</v>
      </c>
      <c r="G1478" s="109">
        <v>4</v>
      </c>
    </row>
    <row r="1479" spans="3:7" x14ac:dyDescent="0.25">
      <c r="C1479" s="146">
        <v>42603</v>
      </c>
      <c r="D1479" s="106" t="s">
        <v>1983</v>
      </c>
      <c r="E1479" s="103" t="s">
        <v>1984</v>
      </c>
      <c r="F1479" s="144" t="s">
        <v>1913</v>
      </c>
      <c r="G1479" s="142" t="s">
        <v>1901</v>
      </c>
    </row>
    <row r="1480" spans="3:7" x14ac:dyDescent="0.25">
      <c r="C1480" s="147">
        <v>42603</v>
      </c>
      <c r="D1480" s="106" t="s">
        <v>1983</v>
      </c>
      <c r="E1480" s="103" t="s">
        <v>1984</v>
      </c>
      <c r="F1480" s="144" t="s">
        <v>1985</v>
      </c>
      <c r="G1480" s="109">
        <v>4</v>
      </c>
    </row>
    <row r="1481" spans="3:7" x14ac:dyDescent="0.25">
      <c r="C1481" s="146">
        <v>42610</v>
      </c>
      <c r="D1481" s="106" t="s">
        <v>1590</v>
      </c>
      <c r="E1481" s="103" t="s">
        <v>1986</v>
      </c>
      <c r="F1481" s="144" t="s">
        <v>1831</v>
      </c>
      <c r="G1481" s="109">
        <v>7</v>
      </c>
    </row>
    <row r="1482" spans="3:7" x14ac:dyDescent="0.25">
      <c r="C1482" s="6"/>
      <c r="D1482" s="7"/>
      <c r="E1482" s="88" t="s">
        <v>2027</v>
      </c>
      <c r="F1482" s="8"/>
      <c r="G1482" s="7"/>
    </row>
    <row r="1483" spans="3:7" x14ac:dyDescent="0.25">
      <c r="C1483" s="148">
        <v>42673</v>
      </c>
      <c r="D1483" s="106" t="s">
        <v>110</v>
      </c>
      <c r="E1483" s="103" t="s">
        <v>1987</v>
      </c>
      <c r="F1483" s="144" t="s">
        <v>1988</v>
      </c>
      <c r="G1483" s="109">
        <v>4</v>
      </c>
    </row>
    <row r="1484" spans="3:7" x14ac:dyDescent="0.25">
      <c r="C1484" s="148">
        <v>42687</v>
      </c>
      <c r="D1484" s="106" t="s">
        <v>4</v>
      </c>
      <c r="E1484" s="103" t="s">
        <v>1989</v>
      </c>
      <c r="F1484" s="144" t="s">
        <v>1970</v>
      </c>
      <c r="G1484" s="109">
        <v>4</v>
      </c>
    </row>
    <row r="1485" spans="3:7" x14ac:dyDescent="0.25">
      <c r="C1485" s="148">
        <v>42701</v>
      </c>
      <c r="D1485" s="106" t="s">
        <v>1930</v>
      </c>
      <c r="E1485" s="103" t="s">
        <v>1990</v>
      </c>
      <c r="F1485" s="144" t="s">
        <v>1772</v>
      </c>
      <c r="G1485" s="109">
        <v>4</v>
      </c>
    </row>
    <row r="1486" spans="3:7" x14ac:dyDescent="0.25">
      <c r="C1486" s="149">
        <v>42701</v>
      </c>
      <c r="D1486" s="106" t="s">
        <v>1930</v>
      </c>
      <c r="E1486" s="103" t="s">
        <v>1990</v>
      </c>
      <c r="F1486" s="144" t="s">
        <v>1991</v>
      </c>
      <c r="G1486" s="109">
        <v>4</v>
      </c>
    </row>
    <row r="1487" spans="3:7" x14ac:dyDescent="0.25">
      <c r="C1487" s="148">
        <v>42715</v>
      </c>
      <c r="D1487" s="106" t="s">
        <v>1992</v>
      </c>
      <c r="E1487" s="103" t="s">
        <v>1993</v>
      </c>
      <c r="F1487" s="144" t="s">
        <v>1970</v>
      </c>
      <c r="G1487" s="109">
        <v>4</v>
      </c>
    </row>
    <row r="1488" spans="3:7" x14ac:dyDescent="0.25">
      <c r="C1488" s="148">
        <v>42750</v>
      </c>
      <c r="D1488" s="106" t="s">
        <v>1560</v>
      </c>
      <c r="E1488" s="103" t="s">
        <v>1994</v>
      </c>
      <c r="F1488" s="144" t="s">
        <v>1894</v>
      </c>
      <c r="G1488" s="109">
        <v>4</v>
      </c>
    </row>
    <row r="1489" spans="3:7" x14ac:dyDescent="0.25">
      <c r="C1489" s="148">
        <v>42764</v>
      </c>
      <c r="D1489" s="106" t="s">
        <v>899</v>
      </c>
      <c r="E1489" s="103" t="s">
        <v>1995</v>
      </c>
      <c r="F1489" s="144" t="s">
        <v>1894</v>
      </c>
      <c r="G1489" s="109">
        <v>4</v>
      </c>
    </row>
    <row r="1490" spans="3:7" x14ac:dyDescent="0.25">
      <c r="C1490" s="148">
        <v>42792</v>
      </c>
      <c r="D1490" s="106" t="s">
        <v>196</v>
      </c>
      <c r="E1490" s="103" t="s">
        <v>1996</v>
      </c>
      <c r="F1490" s="144" t="s">
        <v>1997</v>
      </c>
      <c r="G1490" s="109">
        <v>4</v>
      </c>
    </row>
    <row r="1491" spans="3:7" x14ac:dyDescent="0.25">
      <c r="C1491" s="148">
        <v>42813</v>
      </c>
      <c r="D1491" s="106" t="s">
        <v>1564</v>
      </c>
      <c r="E1491" s="103" t="s">
        <v>1998</v>
      </c>
      <c r="F1491" s="144" t="s">
        <v>1999</v>
      </c>
      <c r="G1491" s="109">
        <v>4</v>
      </c>
    </row>
    <row r="1492" spans="3:7" x14ac:dyDescent="0.25">
      <c r="C1492" s="148">
        <v>42813</v>
      </c>
      <c r="D1492" s="106" t="s">
        <v>1564</v>
      </c>
      <c r="E1492" s="103" t="s">
        <v>1998</v>
      </c>
      <c r="F1492" s="144" t="s">
        <v>2000</v>
      </c>
      <c r="G1492" s="109">
        <v>4</v>
      </c>
    </row>
    <row r="1493" spans="3:7" x14ac:dyDescent="0.25">
      <c r="C1493" s="148">
        <v>42834</v>
      </c>
      <c r="D1493" s="106" t="s">
        <v>4</v>
      </c>
      <c r="E1493" s="103" t="s">
        <v>2001</v>
      </c>
      <c r="F1493" s="144" t="s">
        <v>1963</v>
      </c>
      <c r="G1493" s="109">
        <v>4</v>
      </c>
    </row>
    <row r="1494" spans="3:7" x14ac:dyDescent="0.25">
      <c r="C1494" s="150">
        <v>42876</v>
      </c>
      <c r="D1494" s="106" t="s">
        <v>294</v>
      </c>
      <c r="E1494" s="103" t="s">
        <v>2002</v>
      </c>
      <c r="F1494" s="144" t="s">
        <v>2003</v>
      </c>
      <c r="G1494" s="109">
        <v>4</v>
      </c>
    </row>
    <row r="1495" spans="3:7" x14ac:dyDescent="0.25">
      <c r="C1495" s="150">
        <v>42897</v>
      </c>
      <c r="D1495" s="106" t="s">
        <v>899</v>
      </c>
      <c r="E1495" s="103" t="s">
        <v>2004</v>
      </c>
      <c r="F1495" s="144" t="s">
        <v>2005</v>
      </c>
      <c r="G1495" s="109">
        <v>4</v>
      </c>
    </row>
    <row r="1496" spans="3:7" x14ac:dyDescent="0.25">
      <c r="C1496" s="150">
        <v>42911</v>
      </c>
      <c r="D1496" s="106" t="s">
        <v>68</v>
      </c>
      <c r="E1496" s="103" t="s">
        <v>2006</v>
      </c>
      <c r="F1496" s="144" t="s">
        <v>1828</v>
      </c>
      <c r="G1496" s="109">
        <v>4</v>
      </c>
    </row>
    <row r="1497" spans="3:7" x14ac:dyDescent="0.25">
      <c r="C1497" s="151">
        <v>42932</v>
      </c>
      <c r="D1497" s="142" t="s">
        <v>68</v>
      </c>
      <c r="E1497" s="103" t="s">
        <v>2007</v>
      </c>
      <c r="F1497" s="144" t="s">
        <v>2008</v>
      </c>
      <c r="G1497" s="109">
        <v>4</v>
      </c>
    </row>
    <row r="1498" spans="3:7" x14ac:dyDescent="0.25">
      <c r="C1498" s="152">
        <v>42946</v>
      </c>
      <c r="D1498" s="142" t="s">
        <v>196</v>
      </c>
      <c r="E1498" s="103" t="s">
        <v>2009</v>
      </c>
      <c r="F1498" s="144" t="s">
        <v>215</v>
      </c>
      <c r="G1498" s="109">
        <v>4</v>
      </c>
    </row>
    <row r="1499" spans="3:7" x14ac:dyDescent="0.25">
      <c r="C1499" s="151">
        <v>42967</v>
      </c>
      <c r="D1499" s="142" t="s">
        <v>1983</v>
      </c>
      <c r="E1499" s="103" t="s">
        <v>2010</v>
      </c>
      <c r="F1499" s="144" t="s">
        <v>1963</v>
      </c>
      <c r="G1499" s="109">
        <v>4</v>
      </c>
    </row>
    <row r="1500" spans="3:7" x14ac:dyDescent="0.25">
      <c r="C1500" s="152">
        <v>42967</v>
      </c>
      <c r="D1500" s="142" t="s">
        <v>1983</v>
      </c>
      <c r="E1500" s="103" t="s">
        <v>2010</v>
      </c>
      <c r="F1500" s="144" t="s">
        <v>2011</v>
      </c>
      <c r="G1500" s="109">
        <v>4</v>
      </c>
    </row>
    <row r="1501" spans="3:7" x14ac:dyDescent="0.25">
      <c r="C1501" s="153">
        <v>42974</v>
      </c>
      <c r="D1501" s="142" t="s">
        <v>1730</v>
      </c>
      <c r="E1501" s="103" t="s">
        <v>2012</v>
      </c>
      <c r="F1501" s="144" t="s">
        <v>1139</v>
      </c>
      <c r="G1501" s="109">
        <v>7</v>
      </c>
    </row>
    <row r="1502" spans="3:7" x14ac:dyDescent="0.25">
      <c r="C1502" s="6"/>
      <c r="D1502" s="7"/>
      <c r="E1502" s="88" t="s">
        <v>2296</v>
      </c>
      <c r="F1502" s="8"/>
      <c r="G1502" s="7"/>
    </row>
    <row r="1503" spans="3:7" x14ac:dyDescent="0.25">
      <c r="C1503" s="263">
        <v>43037</v>
      </c>
      <c r="D1503" s="111" t="s">
        <v>110</v>
      </c>
      <c r="E1503" s="112" t="s">
        <v>2284</v>
      </c>
      <c r="F1503" s="138" t="s">
        <v>1381</v>
      </c>
      <c r="G1503" s="114">
        <v>4</v>
      </c>
    </row>
    <row r="1504" spans="3:7" x14ac:dyDescent="0.25">
      <c r="C1504" s="264">
        <v>43051</v>
      </c>
      <c r="D1504" s="116" t="s">
        <v>899</v>
      </c>
      <c r="E1504" s="117" t="s">
        <v>2285</v>
      </c>
      <c r="F1504" s="136" t="s">
        <v>2286</v>
      </c>
      <c r="G1504" s="119">
        <v>4</v>
      </c>
    </row>
    <row r="1505" spans="3:7" x14ac:dyDescent="0.25">
      <c r="C1505" s="263">
        <v>43065</v>
      </c>
      <c r="D1505" s="111" t="s">
        <v>1930</v>
      </c>
      <c r="E1505" s="112" t="s">
        <v>2287</v>
      </c>
      <c r="F1505" s="138" t="s">
        <v>1139</v>
      </c>
      <c r="G1505" s="114">
        <v>4</v>
      </c>
    </row>
    <row r="1506" spans="3:7" x14ac:dyDescent="0.25">
      <c r="C1506" s="264">
        <v>43065</v>
      </c>
      <c r="D1506" s="116" t="s">
        <v>1930</v>
      </c>
      <c r="E1506" s="117" t="s">
        <v>2287</v>
      </c>
      <c r="F1506" s="136" t="s">
        <v>556</v>
      </c>
      <c r="G1506" s="119">
        <v>4</v>
      </c>
    </row>
    <row r="1507" spans="3:7" x14ac:dyDescent="0.25">
      <c r="C1507" s="263">
        <v>43085</v>
      </c>
      <c r="D1507" s="111" t="s">
        <v>1992</v>
      </c>
      <c r="E1507" s="112" t="s">
        <v>2288</v>
      </c>
      <c r="F1507" s="138" t="s">
        <v>2051</v>
      </c>
      <c r="G1507" s="114">
        <v>4</v>
      </c>
    </row>
    <row r="1508" spans="3:7" x14ac:dyDescent="0.25">
      <c r="C1508" s="264">
        <v>43114</v>
      </c>
      <c r="D1508" s="116" t="s">
        <v>2289</v>
      </c>
      <c r="E1508" s="117" t="s">
        <v>2290</v>
      </c>
      <c r="F1508" s="136" t="s">
        <v>2291</v>
      </c>
      <c r="G1508" s="119">
        <v>4</v>
      </c>
    </row>
    <row r="1509" spans="3:7" x14ac:dyDescent="0.25">
      <c r="C1509" s="263">
        <v>43128</v>
      </c>
      <c r="D1509" s="111" t="s">
        <v>899</v>
      </c>
      <c r="E1509" s="112" t="s">
        <v>2292</v>
      </c>
      <c r="F1509" s="138" t="s">
        <v>556</v>
      </c>
      <c r="G1509" s="114">
        <v>4</v>
      </c>
    </row>
    <row r="1510" spans="3:7" x14ac:dyDescent="0.25">
      <c r="C1510" s="264">
        <v>43142</v>
      </c>
      <c r="D1510" s="116" t="s">
        <v>1761</v>
      </c>
      <c r="E1510" s="117" t="s">
        <v>2293</v>
      </c>
      <c r="F1510" s="136" t="s">
        <v>2294</v>
      </c>
      <c r="G1510" s="119">
        <v>4</v>
      </c>
    </row>
    <row r="1511" spans="3:7" x14ac:dyDescent="0.25">
      <c r="C1511" s="263">
        <v>43142</v>
      </c>
      <c r="D1511" s="111" t="s">
        <v>1761</v>
      </c>
      <c r="E1511" s="112" t="s">
        <v>2293</v>
      </c>
      <c r="F1511" s="138" t="s">
        <v>2003</v>
      </c>
      <c r="G1511" s="114">
        <v>4</v>
      </c>
    </row>
    <row r="1512" spans="3:7" x14ac:dyDescent="0.25">
      <c r="C1512" s="264">
        <v>43177</v>
      </c>
      <c r="D1512" s="116" t="s">
        <v>1564</v>
      </c>
      <c r="E1512" s="117" t="s">
        <v>2295</v>
      </c>
      <c r="F1512" s="136" t="s">
        <v>2047</v>
      </c>
      <c r="G1512" s="119">
        <v>4</v>
      </c>
    </row>
    <row r="1513" spans="3:7" x14ac:dyDescent="0.25">
      <c r="C1513" s="263">
        <v>43177</v>
      </c>
      <c r="D1513" s="111" t="s">
        <v>1564</v>
      </c>
      <c r="E1513" s="112" t="s">
        <v>2295</v>
      </c>
      <c r="F1513" s="138" t="s">
        <v>1483</v>
      </c>
      <c r="G1513" s="114">
        <v>4</v>
      </c>
    </row>
    <row r="1514" spans="3:7" x14ac:dyDescent="0.25">
      <c r="C1514" s="265">
        <v>43205</v>
      </c>
      <c r="D1514" s="266" t="s">
        <v>2298</v>
      </c>
      <c r="E1514" s="267" t="s">
        <v>2297</v>
      </c>
      <c r="F1514" s="268" t="s">
        <v>1828</v>
      </c>
      <c r="G1514" s="269">
        <v>4</v>
      </c>
    </row>
    <row r="1515" spans="3:7" x14ac:dyDescent="0.25">
      <c r="C1515" s="263">
        <v>43261</v>
      </c>
      <c r="D1515" s="111" t="s">
        <v>899</v>
      </c>
      <c r="E1515" s="112" t="s">
        <v>2305</v>
      </c>
      <c r="F1515" s="138" t="s">
        <v>2303</v>
      </c>
      <c r="G1515" s="114">
        <v>4</v>
      </c>
    </row>
    <row r="1516" spans="3:7" x14ac:dyDescent="0.25">
      <c r="C1516" s="264">
        <v>43282</v>
      </c>
      <c r="D1516" s="116" t="s">
        <v>1983</v>
      </c>
      <c r="E1516" s="117" t="s">
        <v>2306</v>
      </c>
      <c r="F1516" s="136" t="s">
        <v>1669</v>
      </c>
      <c r="G1516" s="119">
        <v>4</v>
      </c>
    </row>
    <row r="1517" spans="3:7" x14ac:dyDescent="0.25">
      <c r="C1517" s="263">
        <v>43296</v>
      </c>
      <c r="D1517" s="111" t="s">
        <v>68</v>
      </c>
      <c r="E1517" s="112" t="s">
        <v>2307</v>
      </c>
      <c r="F1517" s="138" t="s">
        <v>1889</v>
      </c>
      <c r="G1517" s="114">
        <v>4</v>
      </c>
    </row>
    <row r="1518" spans="3:7" x14ac:dyDescent="0.25">
      <c r="C1518" s="264">
        <v>43310</v>
      </c>
      <c r="D1518" s="116" t="s">
        <v>1761</v>
      </c>
      <c r="E1518" s="117" t="s">
        <v>2308</v>
      </c>
      <c r="F1518" s="136" t="s">
        <v>1831</v>
      </c>
      <c r="G1518" s="119">
        <v>4</v>
      </c>
    </row>
    <row r="1519" spans="3:7" x14ac:dyDescent="0.25">
      <c r="C1519" s="263">
        <v>43310</v>
      </c>
      <c r="D1519" s="111" t="s">
        <v>1761</v>
      </c>
      <c r="E1519" s="112" t="s">
        <v>2308</v>
      </c>
      <c r="F1519" s="138" t="s">
        <v>1474</v>
      </c>
      <c r="G1519" s="114">
        <v>4</v>
      </c>
    </row>
    <row r="1520" spans="3:7" x14ac:dyDescent="0.25">
      <c r="C1520" s="265">
        <v>43324</v>
      </c>
      <c r="D1520" s="266" t="s">
        <v>68</v>
      </c>
      <c r="E1520" s="267" t="s">
        <v>2309</v>
      </c>
      <c r="F1520" s="268" t="s">
        <v>2304</v>
      </c>
      <c r="G1520" s="269">
        <v>4</v>
      </c>
    </row>
    <row r="1521" spans="3:7" x14ac:dyDescent="0.25">
      <c r="C1521" s="263">
        <v>43338</v>
      </c>
      <c r="D1521" s="111" t="s">
        <v>1847</v>
      </c>
      <c r="E1521" s="112" t="s">
        <v>2310</v>
      </c>
      <c r="F1521" s="138" t="s">
        <v>1381</v>
      </c>
      <c r="G1521" s="114">
        <v>7</v>
      </c>
    </row>
    <row r="1522" spans="3:7" x14ac:dyDescent="0.25">
      <c r="C1522" s="272"/>
      <c r="D1522" s="272"/>
      <c r="E1522" s="273" t="s">
        <v>2311</v>
      </c>
      <c r="F1522" s="272"/>
      <c r="G1522" s="272"/>
    </row>
    <row r="1523" spans="3:7" x14ac:dyDescent="0.25">
      <c r="C1523" s="263">
        <v>43401</v>
      </c>
      <c r="D1523" s="111" t="s">
        <v>110</v>
      </c>
      <c r="E1523" s="112" t="s">
        <v>2314</v>
      </c>
      <c r="F1523" s="138" t="s">
        <v>1883</v>
      </c>
      <c r="G1523" s="114">
        <v>4</v>
      </c>
    </row>
    <row r="1524" spans="3:7" x14ac:dyDescent="0.25">
      <c r="C1524" s="264">
        <v>43415</v>
      </c>
      <c r="D1524" s="116" t="s">
        <v>899</v>
      </c>
      <c r="E1524" s="117" t="s">
        <v>2313</v>
      </c>
      <c r="F1524" s="136" t="s">
        <v>1952</v>
      </c>
      <c r="G1524" s="119">
        <v>4</v>
      </c>
    </row>
    <row r="1525" spans="3:7" x14ac:dyDescent="0.25">
      <c r="C1525" s="263">
        <v>43429</v>
      </c>
      <c r="D1525" s="111" t="s">
        <v>1930</v>
      </c>
      <c r="E1525" s="112" t="s">
        <v>2315</v>
      </c>
      <c r="F1525" s="138" t="s">
        <v>2316</v>
      </c>
      <c r="G1525" s="114" t="s">
        <v>1901</v>
      </c>
    </row>
    <row r="1526" spans="3:7" x14ac:dyDescent="0.25">
      <c r="C1526" s="264">
        <v>43429</v>
      </c>
      <c r="D1526" s="116" t="s">
        <v>1930</v>
      </c>
      <c r="E1526" s="117" t="s">
        <v>2315</v>
      </c>
      <c r="F1526" s="136" t="s">
        <v>2317</v>
      </c>
      <c r="G1526" s="119" t="s">
        <v>1901</v>
      </c>
    </row>
    <row r="1527" spans="3:7" x14ac:dyDescent="0.25">
      <c r="C1527" s="263">
        <v>43443</v>
      </c>
      <c r="D1527" s="111" t="s">
        <v>1992</v>
      </c>
      <c r="E1527" s="112" t="s">
        <v>2318</v>
      </c>
      <c r="F1527" s="138" t="s">
        <v>2116</v>
      </c>
      <c r="G1527" s="114">
        <v>4</v>
      </c>
    </row>
    <row r="1528" spans="3:7" x14ac:dyDescent="0.25">
      <c r="C1528" s="264">
        <v>43478</v>
      </c>
      <c r="D1528" s="116" t="s">
        <v>2289</v>
      </c>
      <c r="E1528" s="117" t="s">
        <v>2319</v>
      </c>
      <c r="F1528" s="136" t="s">
        <v>2304</v>
      </c>
      <c r="G1528" s="119">
        <v>4</v>
      </c>
    </row>
    <row r="1529" spans="3:7" x14ac:dyDescent="0.25">
      <c r="C1529" s="263">
        <v>43492</v>
      </c>
      <c r="D1529" s="111" t="s">
        <v>899</v>
      </c>
      <c r="E1529" s="112" t="s">
        <v>2320</v>
      </c>
      <c r="F1529" s="138" t="s">
        <v>1970</v>
      </c>
      <c r="G1529" s="114">
        <v>4</v>
      </c>
    </row>
    <row r="1530" spans="3:7" x14ac:dyDescent="0.25">
      <c r="C1530" s="264">
        <v>43506</v>
      </c>
      <c r="D1530" s="116" t="s">
        <v>196</v>
      </c>
      <c r="E1530" s="117" t="s">
        <v>2321</v>
      </c>
      <c r="F1530" s="136" t="s">
        <v>1746</v>
      </c>
      <c r="G1530" s="119">
        <v>4</v>
      </c>
    </row>
    <row r="1531" spans="3:7" x14ac:dyDescent="0.25">
      <c r="C1531" s="263">
        <v>43548</v>
      </c>
      <c r="D1531" s="111" t="s">
        <v>1564</v>
      </c>
      <c r="E1531" s="112" t="s">
        <v>2322</v>
      </c>
      <c r="F1531" s="138" t="s">
        <v>1889</v>
      </c>
      <c r="G1531" s="114">
        <v>4</v>
      </c>
    </row>
    <row r="1532" spans="3:7" x14ac:dyDescent="0.25">
      <c r="C1532" s="264">
        <v>43548</v>
      </c>
      <c r="D1532" s="116" t="s">
        <v>1564</v>
      </c>
      <c r="E1532" s="117" t="s">
        <v>2322</v>
      </c>
      <c r="F1532" s="136" t="s">
        <v>1741</v>
      </c>
      <c r="G1532" s="119">
        <v>4</v>
      </c>
    </row>
    <row r="1533" spans="3:7" x14ac:dyDescent="0.25">
      <c r="C1533" s="263">
        <v>43569</v>
      </c>
      <c r="D1533" s="275" t="s">
        <v>2298</v>
      </c>
      <c r="E1533" s="112" t="s">
        <v>2323</v>
      </c>
      <c r="F1533" s="138" t="s">
        <v>2324</v>
      </c>
      <c r="G1533" s="114">
        <v>4</v>
      </c>
    </row>
    <row r="1534" spans="3:7" x14ac:dyDescent="0.25">
      <c r="C1534" s="265" t="s">
        <v>2325</v>
      </c>
      <c r="D1534" s="276" t="s">
        <v>1967</v>
      </c>
      <c r="E1534" s="267" t="s">
        <v>2326</v>
      </c>
      <c r="F1534" s="268" t="s">
        <v>1997</v>
      </c>
      <c r="G1534" s="269">
        <v>4</v>
      </c>
    </row>
    <row r="1535" spans="3:7" x14ac:dyDescent="0.25">
      <c r="C1535" s="263" t="s">
        <v>2325</v>
      </c>
      <c r="D1535" s="111" t="s">
        <v>1969</v>
      </c>
      <c r="E1535" s="112" t="s">
        <v>2326</v>
      </c>
      <c r="F1535" s="138" t="s">
        <v>2327</v>
      </c>
      <c r="G1535" s="114">
        <v>4</v>
      </c>
    </row>
    <row r="1536" spans="3:7" x14ac:dyDescent="0.25">
      <c r="C1536" s="264" t="s">
        <v>2325</v>
      </c>
      <c r="D1536" s="116" t="s">
        <v>2328</v>
      </c>
      <c r="E1536" s="117" t="s">
        <v>2326</v>
      </c>
      <c r="F1536" s="136" t="s">
        <v>1274</v>
      </c>
      <c r="G1536" s="119">
        <v>4</v>
      </c>
    </row>
    <row r="1537" spans="3:7" x14ac:dyDescent="0.25">
      <c r="C1537" s="263" t="s">
        <v>2325</v>
      </c>
      <c r="D1537" s="111" t="s">
        <v>2328</v>
      </c>
      <c r="E1537" s="112" t="s">
        <v>2326</v>
      </c>
      <c r="F1537" s="138" t="s">
        <v>1763</v>
      </c>
      <c r="G1537" s="114">
        <v>4</v>
      </c>
    </row>
    <row r="1538" spans="3:7" x14ac:dyDescent="0.25">
      <c r="C1538" s="264" t="s">
        <v>2325</v>
      </c>
      <c r="D1538" s="116" t="s">
        <v>1973</v>
      </c>
      <c r="E1538" s="267" t="s">
        <v>2326</v>
      </c>
      <c r="F1538" s="136" t="s">
        <v>1913</v>
      </c>
      <c r="G1538" s="119" t="s">
        <v>1901</v>
      </c>
    </row>
    <row r="1539" spans="3:7" x14ac:dyDescent="0.25">
      <c r="C1539" s="263" t="s">
        <v>2325</v>
      </c>
      <c r="D1539" s="111" t="s">
        <v>1973</v>
      </c>
      <c r="E1539" s="112" t="s">
        <v>2326</v>
      </c>
      <c r="F1539" s="138" t="s">
        <v>2329</v>
      </c>
      <c r="G1539" s="114" t="s">
        <v>1901</v>
      </c>
    </row>
    <row r="1540" spans="3:7" x14ac:dyDescent="0.25">
      <c r="C1540" s="265" t="s">
        <v>2325</v>
      </c>
      <c r="D1540" s="266" t="s">
        <v>1973</v>
      </c>
      <c r="E1540" s="117" t="s">
        <v>2326</v>
      </c>
      <c r="F1540" s="268" t="s">
        <v>2330</v>
      </c>
      <c r="G1540" s="269" t="s">
        <v>1901</v>
      </c>
    </row>
    <row r="1541" spans="3:7" x14ac:dyDescent="0.25">
      <c r="C1541" s="263"/>
      <c r="D1541" s="111" t="s">
        <v>899</v>
      </c>
      <c r="E1541" s="112" t="s">
        <v>2332</v>
      </c>
      <c r="F1541" s="138"/>
      <c r="G1541" s="114"/>
    </row>
  </sheetData>
  <phoneticPr fontId="16" type="noConversion"/>
  <printOptions horizontalCentered="1" verticalCentered="1"/>
  <pageMargins left="0" right="0" top="0.5" bottom="0.5" header="0" footer="0"/>
  <pageSetup scale="90" orientation="landscape" horizontalDpi="1200" verticalDpi="1200" r:id="rId1"/>
  <legacy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T615"/>
  <sheetViews>
    <sheetView topLeftCell="B452" workbookViewId="0">
      <pane xSplit="1" topLeftCell="BD1" activePane="topRight" state="frozen"/>
      <selection activeCell="B161" sqref="B161"/>
      <selection pane="topRight" activeCell="BH15" sqref="BH15"/>
    </sheetView>
  </sheetViews>
  <sheetFormatPr defaultColWidth="11" defaultRowHeight="15.75" x14ac:dyDescent="0.25"/>
  <cols>
    <col min="2" max="2" width="19.5" bestFit="1" customWidth="1"/>
    <col min="3" max="19" width="7.875" bestFit="1" customWidth="1"/>
    <col min="20" max="25" width="6.875" bestFit="1" customWidth="1"/>
    <col min="26" max="27" width="7.875" bestFit="1" customWidth="1"/>
    <col min="55" max="55" width="10.375" bestFit="1" customWidth="1"/>
  </cols>
  <sheetData>
    <row r="3" spans="2:57" ht="16.5" thickBot="1" x14ac:dyDescent="0.3"/>
    <row r="4" spans="2:57" x14ac:dyDescent="0.25">
      <c r="B4" s="35" t="s">
        <v>397</v>
      </c>
      <c r="C4" s="36"/>
      <c r="D4" s="36"/>
      <c r="E4" s="36"/>
      <c r="F4" s="36"/>
      <c r="G4" s="36"/>
      <c r="H4" s="36"/>
      <c r="I4" s="36"/>
      <c r="J4" s="37"/>
      <c r="K4" s="35"/>
      <c r="L4" s="36"/>
      <c r="M4" s="36"/>
      <c r="N4" s="36"/>
      <c r="O4" s="36"/>
      <c r="P4" s="36"/>
      <c r="Q4" s="36"/>
      <c r="R4" s="36"/>
      <c r="S4" s="37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</row>
    <row r="5" spans="2:57" x14ac:dyDescent="0.25">
      <c r="B5" s="25" t="s">
        <v>317</v>
      </c>
      <c r="C5" s="29" t="s">
        <v>318</v>
      </c>
      <c r="D5" s="29" t="s">
        <v>319</v>
      </c>
      <c r="E5" s="29" t="s">
        <v>320</v>
      </c>
      <c r="F5" s="29" t="s">
        <v>321</v>
      </c>
      <c r="G5" s="29" t="s">
        <v>322</v>
      </c>
      <c r="H5" s="29" t="s">
        <v>323</v>
      </c>
      <c r="I5" s="29" t="s">
        <v>324</v>
      </c>
      <c r="J5" s="29" t="s">
        <v>327</v>
      </c>
      <c r="K5" s="29" t="s">
        <v>330</v>
      </c>
      <c r="L5" s="29" t="s">
        <v>331</v>
      </c>
      <c r="M5" s="29" t="s">
        <v>332</v>
      </c>
      <c r="N5" s="29" t="s">
        <v>333</v>
      </c>
      <c r="O5" s="29" t="s">
        <v>334</v>
      </c>
      <c r="P5" s="29" t="s">
        <v>335</v>
      </c>
      <c r="Q5" s="29" t="s">
        <v>336</v>
      </c>
      <c r="R5" s="29" t="s">
        <v>337</v>
      </c>
      <c r="S5" s="29" t="s">
        <v>338</v>
      </c>
      <c r="T5" s="29" t="s">
        <v>703</v>
      </c>
      <c r="U5" s="29" t="s">
        <v>704</v>
      </c>
      <c r="V5" s="29" t="s">
        <v>706</v>
      </c>
      <c r="W5" s="29" t="s">
        <v>708</v>
      </c>
      <c r="X5" s="29" t="s">
        <v>709</v>
      </c>
      <c r="Y5" s="29" t="s">
        <v>712</v>
      </c>
      <c r="Z5" s="29" t="s">
        <v>714</v>
      </c>
      <c r="AA5" s="29" t="s">
        <v>715</v>
      </c>
      <c r="AB5" s="29" t="s">
        <v>716</v>
      </c>
      <c r="AC5" s="29" t="s">
        <v>717</v>
      </c>
      <c r="AD5" s="29" t="s">
        <v>1049</v>
      </c>
      <c r="AE5" s="29" t="s">
        <v>1050</v>
      </c>
      <c r="AF5" s="29" t="s">
        <v>1051</v>
      </c>
      <c r="AG5" s="29" t="s">
        <v>1052</v>
      </c>
      <c r="AH5" s="29" t="s">
        <v>1053</v>
      </c>
      <c r="AI5" s="29" t="s">
        <v>1054</v>
      </c>
      <c r="AJ5" s="29" t="s">
        <v>1055</v>
      </c>
      <c r="AK5" s="29" t="s">
        <v>1056</v>
      </c>
      <c r="AL5" s="29" t="s">
        <v>1057</v>
      </c>
      <c r="AM5" s="29" t="s">
        <v>1058</v>
      </c>
      <c r="AN5" s="29" t="s">
        <v>2037</v>
      </c>
      <c r="AO5" s="167" t="s">
        <v>2038</v>
      </c>
      <c r="AP5" s="167" t="s">
        <v>2040</v>
      </c>
      <c r="AQ5" s="167" t="s">
        <v>2041</v>
      </c>
      <c r="AR5" s="167" t="s">
        <v>2042</v>
      </c>
      <c r="AS5" s="167" t="s">
        <v>2043</v>
      </c>
      <c r="AT5" s="167" t="s">
        <v>2044</v>
      </c>
      <c r="AU5" s="167" t="s">
        <v>2045</v>
      </c>
      <c r="AV5" s="167" t="s">
        <v>2046</v>
      </c>
      <c r="AW5" s="167" t="s">
        <v>2048</v>
      </c>
      <c r="AX5" s="167" t="s">
        <v>2050</v>
      </c>
      <c r="AY5" s="167" t="s">
        <v>2052</v>
      </c>
      <c r="AZ5" s="167" t="s">
        <v>2054</v>
      </c>
      <c r="BA5" s="167" t="s">
        <v>2056</v>
      </c>
      <c r="BB5" s="167" t="s">
        <v>2058</v>
      </c>
      <c r="BC5" s="167" t="s">
        <v>2302</v>
      </c>
      <c r="BD5" s="167" t="s">
        <v>2331</v>
      </c>
      <c r="BE5" s="26" t="s">
        <v>328</v>
      </c>
    </row>
    <row r="6" spans="2:57" x14ac:dyDescent="0.25">
      <c r="B6" s="42" t="s">
        <v>1210</v>
      </c>
      <c r="C6" s="32"/>
      <c r="D6" s="32"/>
      <c r="E6" s="32"/>
      <c r="F6" s="32"/>
      <c r="G6" s="32"/>
      <c r="H6" s="32"/>
      <c r="I6" s="32"/>
      <c r="J6" s="32"/>
      <c r="K6" s="32"/>
      <c r="L6" s="30"/>
      <c r="M6" s="32"/>
      <c r="N6" s="32"/>
      <c r="O6" s="32"/>
      <c r="P6" s="32"/>
      <c r="Q6" s="32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32"/>
      <c r="AE6" s="32"/>
      <c r="AF6" s="32">
        <v>4</v>
      </c>
      <c r="AG6" s="32"/>
      <c r="AH6" s="32"/>
      <c r="AI6" s="32"/>
      <c r="AJ6" s="32"/>
      <c r="AK6" s="32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39">
        <f t="shared" ref="BE6:BE69" si="0">SUM(C6:BD6)</f>
        <v>4</v>
      </c>
    </row>
    <row r="7" spans="2:57" x14ac:dyDescent="0.25">
      <c r="B7" s="38" t="s">
        <v>46</v>
      </c>
      <c r="C7" s="32"/>
      <c r="D7" s="32"/>
      <c r="E7" s="32">
        <v>4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9">
        <f t="shared" si="0"/>
        <v>4</v>
      </c>
    </row>
    <row r="8" spans="2:57" x14ac:dyDescent="0.25">
      <c r="B8" s="38" t="s">
        <v>6</v>
      </c>
      <c r="C8" s="32">
        <v>4</v>
      </c>
      <c r="D8" s="32"/>
      <c r="E8" s="32">
        <v>4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9">
        <f t="shared" si="0"/>
        <v>8</v>
      </c>
    </row>
    <row r="9" spans="2:57" x14ac:dyDescent="0.25">
      <c r="B9" s="42" t="s">
        <v>710</v>
      </c>
      <c r="C9" s="32"/>
      <c r="D9" s="32"/>
      <c r="E9" s="32"/>
      <c r="F9" s="32"/>
      <c r="G9" s="32"/>
      <c r="H9" s="32"/>
      <c r="I9" s="32"/>
      <c r="J9" s="32"/>
      <c r="K9" s="32"/>
      <c r="L9" s="30"/>
      <c r="M9" s="32"/>
      <c r="N9" s="32"/>
      <c r="O9" s="32"/>
      <c r="P9" s="32"/>
      <c r="Q9" s="32"/>
      <c r="R9" s="46"/>
      <c r="S9" s="46"/>
      <c r="T9" s="46"/>
      <c r="U9" s="46"/>
      <c r="V9" s="46"/>
      <c r="W9" s="46"/>
      <c r="X9" s="46">
        <v>4</v>
      </c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39">
        <f t="shared" si="0"/>
        <v>4</v>
      </c>
    </row>
    <row r="10" spans="2:57" x14ac:dyDescent="0.25">
      <c r="B10" s="42" t="s">
        <v>1822</v>
      </c>
      <c r="D10" s="91"/>
      <c r="H10" s="91"/>
      <c r="I10" s="91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33"/>
      <c r="AE10" s="33"/>
      <c r="AF10" s="33"/>
      <c r="AG10" s="33"/>
      <c r="AH10" s="33"/>
      <c r="AI10" s="33"/>
      <c r="AJ10" s="33"/>
      <c r="AK10" s="49"/>
      <c r="AL10" s="50"/>
      <c r="AM10" s="49"/>
      <c r="AN10" s="49"/>
      <c r="AO10" s="49"/>
      <c r="AP10" s="49"/>
      <c r="AQ10" s="49"/>
      <c r="AR10" s="49"/>
      <c r="AS10" s="49"/>
      <c r="AT10" s="49"/>
      <c r="AU10" s="49">
        <v>7</v>
      </c>
      <c r="AV10" s="49"/>
      <c r="AW10" s="49"/>
      <c r="AX10" s="49"/>
      <c r="AY10" s="49"/>
      <c r="AZ10" s="49"/>
      <c r="BA10" s="49"/>
      <c r="BB10" s="49"/>
      <c r="BC10" s="49"/>
      <c r="BD10" s="49"/>
      <c r="BE10" s="39">
        <f t="shared" si="0"/>
        <v>7</v>
      </c>
    </row>
    <row r="11" spans="2:57" x14ac:dyDescent="0.25">
      <c r="B11" s="42" t="s">
        <v>1367</v>
      </c>
      <c r="D11" s="91"/>
      <c r="H11" s="91"/>
      <c r="I11" s="91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49"/>
      <c r="U11" s="49"/>
      <c r="V11" s="49"/>
      <c r="W11" s="49"/>
      <c r="X11" s="49"/>
      <c r="Y11" s="49"/>
      <c r="Z11" s="33"/>
      <c r="AA11" s="49"/>
      <c r="AB11" s="50"/>
      <c r="AC11" s="20"/>
      <c r="AD11" s="32"/>
      <c r="AE11" s="32"/>
      <c r="AF11" s="32"/>
      <c r="AG11" s="32"/>
      <c r="AH11" s="32"/>
      <c r="AI11" s="32">
        <v>4</v>
      </c>
      <c r="AJ11" s="32"/>
      <c r="AK11" s="32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39">
        <f t="shared" si="0"/>
        <v>4</v>
      </c>
    </row>
    <row r="12" spans="2:57" x14ac:dyDescent="0.25">
      <c r="B12" s="42" t="s">
        <v>1569</v>
      </c>
      <c r="D12" s="91"/>
      <c r="H12" s="91"/>
      <c r="I12" s="91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49"/>
      <c r="U12" s="49"/>
      <c r="V12" s="49"/>
      <c r="W12" s="49"/>
      <c r="X12" s="49"/>
      <c r="Y12" s="49"/>
      <c r="Z12" s="32"/>
      <c r="AA12" s="32"/>
      <c r="AB12" s="46"/>
      <c r="AC12" s="46"/>
      <c r="AD12" s="33"/>
      <c r="AE12" s="33"/>
      <c r="AF12" s="33"/>
      <c r="AG12" s="33"/>
      <c r="AH12" s="33"/>
      <c r="AI12" s="33"/>
      <c r="AJ12" s="33"/>
      <c r="AK12" s="49"/>
      <c r="AL12" s="49"/>
      <c r="AM12" s="20"/>
      <c r="AN12" s="20"/>
      <c r="AO12" s="20">
        <v>4</v>
      </c>
      <c r="AP12" s="20"/>
      <c r="AQ12" s="20">
        <v>4</v>
      </c>
      <c r="AR12" s="20"/>
      <c r="AS12" s="20">
        <v>4</v>
      </c>
      <c r="AT12" s="20"/>
      <c r="AU12" s="20"/>
      <c r="AV12" s="20">
        <v>4</v>
      </c>
      <c r="AW12" s="20"/>
      <c r="AX12" s="20">
        <v>4</v>
      </c>
      <c r="AY12" s="20">
        <v>4</v>
      </c>
      <c r="AZ12" s="20"/>
      <c r="BA12" s="20"/>
      <c r="BB12" s="20"/>
      <c r="BC12" s="20"/>
      <c r="BD12" s="20"/>
      <c r="BE12" s="39">
        <f t="shared" si="0"/>
        <v>24</v>
      </c>
    </row>
    <row r="13" spans="2:57" x14ac:dyDescent="0.25">
      <c r="B13" s="42" t="s">
        <v>974</v>
      </c>
      <c r="C13" s="32"/>
      <c r="D13" s="32"/>
      <c r="E13" s="32"/>
      <c r="F13" s="32"/>
      <c r="G13" s="32"/>
      <c r="H13" s="32"/>
      <c r="I13" s="32"/>
      <c r="J13" s="32"/>
      <c r="K13" s="32"/>
      <c r="L13" s="30"/>
      <c r="M13" s="32"/>
      <c r="N13" s="32"/>
      <c r="O13" s="32"/>
      <c r="P13" s="32"/>
      <c r="Q13" s="32"/>
      <c r="R13" s="46"/>
      <c r="S13" s="46"/>
      <c r="T13" s="46"/>
      <c r="U13" s="46"/>
      <c r="V13" s="46"/>
      <c r="W13" s="46"/>
      <c r="X13" s="46"/>
      <c r="Y13" s="46"/>
      <c r="Z13" s="33"/>
      <c r="AA13" s="49"/>
      <c r="AB13" s="50"/>
      <c r="AC13" s="49">
        <v>4</v>
      </c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39">
        <f t="shared" si="0"/>
        <v>4</v>
      </c>
    </row>
    <row r="14" spans="2:57" x14ac:dyDescent="0.25">
      <c r="B14" s="38" t="s">
        <v>474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4</v>
      </c>
      <c r="X14" s="32"/>
      <c r="Y14" s="32"/>
      <c r="Z14" s="32">
        <v>4</v>
      </c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9">
        <f t="shared" si="0"/>
        <v>8</v>
      </c>
    </row>
    <row r="15" spans="2:57" x14ac:dyDescent="0.25">
      <c r="B15" s="42" t="s">
        <v>1463</v>
      </c>
      <c r="D15" s="91"/>
      <c r="H15" s="91"/>
      <c r="I15" s="91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49"/>
      <c r="U15" s="49"/>
      <c r="V15" s="49"/>
      <c r="W15" s="49"/>
      <c r="X15" s="49"/>
      <c r="Y15" s="49"/>
      <c r="Z15" s="32"/>
      <c r="AA15" s="32"/>
      <c r="AB15" s="46"/>
      <c r="AC15" s="46"/>
      <c r="AD15" s="32"/>
      <c r="AE15" s="32"/>
      <c r="AF15" s="32"/>
      <c r="AG15" s="32"/>
      <c r="AH15" s="32"/>
      <c r="AI15" s="32"/>
      <c r="AJ15" s="32"/>
      <c r="AK15" s="32">
        <v>4</v>
      </c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39">
        <f t="shared" si="0"/>
        <v>4</v>
      </c>
    </row>
    <row r="16" spans="2:57" x14ac:dyDescent="0.25">
      <c r="B16" s="58" t="s">
        <v>203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>
        <v>4</v>
      </c>
      <c r="R16" s="46"/>
      <c r="S16" s="46"/>
      <c r="T16" s="46"/>
      <c r="U16" s="46"/>
      <c r="V16" s="46"/>
      <c r="W16" s="46"/>
      <c r="X16" s="46">
        <v>4</v>
      </c>
      <c r="Y16" s="46"/>
      <c r="Z16" s="46"/>
      <c r="AA16" s="46">
        <v>4</v>
      </c>
      <c r="AB16" s="46">
        <v>4</v>
      </c>
      <c r="AC16" s="46"/>
      <c r="AD16" s="46">
        <v>8</v>
      </c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39">
        <f t="shared" si="0"/>
        <v>24</v>
      </c>
    </row>
    <row r="17" spans="2:57" x14ac:dyDescent="0.25">
      <c r="B17" s="58" t="s">
        <v>176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4"/>
      <c r="O17" s="32"/>
      <c r="P17" s="32">
        <v>4</v>
      </c>
      <c r="Q17" s="32"/>
      <c r="R17" s="46">
        <v>4</v>
      </c>
      <c r="S17" s="46"/>
      <c r="T17" s="46"/>
      <c r="U17" s="46"/>
      <c r="V17" s="46"/>
      <c r="W17" s="46"/>
      <c r="X17" s="46"/>
      <c r="Y17" s="46"/>
      <c r="Z17" s="46">
        <v>4</v>
      </c>
      <c r="AA17" s="46"/>
      <c r="AB17" s="46"/>
      <c r="AC17" s="46"/>
      <c r="AD17" s="46"/>
      <c r="AE17" s="33">
        <v>4</v>
      </c>
      <c r="AF17" s="33"/>
      <c r="AG17" s="33"/>
      <c r="AH17" s="33"/>
      <c r="AI17" s="33"/>
      <c r="AJ17" s="33">
        <v>8</v>
      </c>
      <c r="AK17" s="49">
        <v>4</v>
      </c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39">
        <f t="shared" si="0"/>
        <v>28</v>
      </c>
    </row>
    <row r="18" spans="2:57" x14ac:dyDescent="0.25">
      <c r="B18" s="42" t="s">
        <v>1027</v>
      </c>
      <c r="D18" s="91"/>
      <c r="H18" s="91"/>
      <c r="I18" s="91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49"/>
      <c r="U18" s="49"/>
      <c r="V18" s="49"/>
      <c r="W18" s="49"/>
      <c r="X18" s="49"/>
      <c r="Y18" s="49"/>
      <c r="Z18" s="33"/>
      <c r="AA18" s="49"/>
      <c r="AB18" s="50"/>
      <c r="AC18" s="49">
        <v>4</v>
      </c>
      <c r="AD18" s="49"/>
      <c r="AE18" s="49"/>
      <c r="AF18" s="33">
        <v>8</v>
      </c>
      <c r="AG18" s="33"/>
      <c r="AH18" s="33"/>
      <c r="AI18" s="33"/>
      <c r="AJ18" s="33"/>
      <c r="AK18" s="49">
        <v>4</v>
      </c>
      <c r="AL18" s="50"/>
      <c r="AM18" s="49">
        <v>4</v>
      </c>
      <c r="AN18" s="49"/>
      <c r="AO18" s="49"/>
      <c r="AP18" s="49"/>
      <c r="AQ18" s="49">
        <v>4</v>
      </c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39">
        <f t="shared" si="0"/>
        <v>24</v>
      </c>
    </row>
    <row r="19" spans="2:57" x14ac:dyDescent="0.25">
      <c r="B19" s="42" t="s">
        <v>987</v>
      </c>
      <c r="D19" s="91"/>
      <c r="H19" s="91"/>
      <c r="I19" s="91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49"/>
      <c r="U19" s="49"/>
      <c r="V19" s="49"/>
      <c r="W19" s="49"/>
      <c r="X19" s="49"/>
      <c r="Y19" s="49"/>
      <c r="Z19" s="33"/>
      <c r="AA19" s="49"/>
      <c r="AB19" s="50"/>
      <c r="AC19" s="49">
        <v>4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39">
        <f t="shared" si="0"/>
        <v>4</v>
      </c>
    </row>
    <row r="20" spans="2:57" x14ac:dyDescent="0.25">
      <c r="B20" s="42" t="s">
        <v>1329</v>
      </c>
      <c r="D20" s="91"/>
      <c r="H20" s="91"/>
      <c r="I20" s="91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49"/>
      <c r="U20" s="49"/>
      <c r="V20" s="49"/>
      <c r="W20" s="49"/>
      <c r="X20" s="49"/>
      <c r="Y20" s="49"/>
      <c r="Z20" s="32"/>
      <c r="AA20" s="32"/>
      <c r="AB20" s="46"/>
      <c r="AC20" s="46"/>
      <c r="AD20" s="32"/>
      <c r="AE20" s="32"/>
      <c r="AF20" s="32"/>
      <c r="AG20" s="32"/>
      <c r="AH20" s="32">
        <v>4</v>
      </c>
      <c r="AI20" s="32"/>
      <c r="AJ20" s="32"/>
      <c r="AK20" s="32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39">
        <f t="shared" si="0"/>
        <v>4</v>
      </c>
    </row>
    <row r="21" spans="2:57" x14ac:dyDescent="0.25">
      <c r="B21" s="42" t="s">
        <v>1682</v>
      </c>
      <c r="D21" s="91"/>
      <c r="H21" s="91"/>
      <c r="I21" s="91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49"/>
      <c r="U21" s="49"/>
      <c r="V21" s="49"/>
      <c r="W21" s="49"/>
      <c r="X21" s="49"/>
      <c r="Y21" s="49"/>
      <c r="Z21" s="33"/>
      <c r="AA21" s="49"/>
      <c r="AB21" s="50"/>
      <c r="AC21" s="49"/>
      <c r="AD21" s="33"/>
      <c r="AE21" s="33"/>
      <c r="AF21" s="33"/>
      <c r="AG21" s="33"/>
      <c r="AH21" s="33"/>
      <c r="AI21" s="33"/>
      <c r="AJ21" s="33"/>
      <c r="AK21" s="49"/>
      <c r="AL21" s="50"/>
      <c r="AM21" s="49"/>
      <c r="AN21" s="49"/>
      <c r="AO21" s="49"/>
      <c r="AP21" s="49"/>
      <c r="AQ21" s="49"/>
      <c r="AR21" s="49">
        <v>4</v>
      </c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39">
        <f t="shared" si="0"/>
        <v>4</v>
      </c>
    </row>
    <row r="22" spans="2:57" x14ac:dyDescent="0.25">
      <c r="B22" s="42" t="s">
        <v>1831</v>
      </c>
      <c r="D22" s="91"/>
      <c r="H22" s="91"/>
      <c r="I22" s="91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33"/>
      <c r="AE22" s="33"/>
      <c r="AF22" s="33"/>
      <c r="AG22" s="33"/>
      <c r="AH22" s="33"/>
      <c r="AI22" s="33"/>
      <c r="AJ22" s="33"/>
      <c r="AK22" s="49"/>
      <c r="AL22" s="50"/>
      <c r="AM22" s="49"/>
      <c r="AN22" s="49"/>
      <c r="AO22" s="49"/>
      <c r="AP22" s="49"/>
      <c r="AQ22" s="49"/>
      <c r="AR22" s="49"/>
      <c r="AS22" s="49"/>
      <c r="AT22" s="49"/>
      <c r="AU22" s="49"/>
      <c r="AV22" s="49">
        <v>4</v>
      </c>
      <c r="AW22" s="49">
        <v>4</v>
      </c>
      <c r="AX22" s="49"/>
      <c r="AY22" s="49">
        <v>4</v>
      </c>
      <c r="AZ22" s="49"/>
      <c r="BA22" s="49">
        <v>7</v>
      </c>
      <c r="BB22" s="49"/>
      <c r="BC22" s="49">
        <v>4</v>
      </c>
      <c r="BD22" s="49"/>
      <c r="BE22" s="39">
        <f t="shared" si="0"/>
        <v>23</v>
      </c>
    </row>
    <row r="23" spans="2:57" x14ac:dyDescent="0.25">
      <c r="B23" s="42" t="s">
        <v>1710</v>
      </c>
      <c r="D23" s="91"/>
      <c r="H23" s="91"/>
      <c r="I23" s="91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49"/>
      <c r="U23" s="49"/>
      <c r="V23" s="49"/>
      <c r="W23" s="49"/>
      <c r="X23" s="49"/>
      <c r="Y23" s="49"/>
      <c r="Z23" s="32"/>
      <c r="AA23" s="32"/>
      <c r="AB23" s="50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>
        <v>4</v>
      </c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39">
        <f t="shared" si="0"/>
        <v>4</v>
      </c>
    </row>
    <row r="24" spans="2:57" x14ac:dyDescent="0.25">
      <c r="B24" s="38" t="s">
        <v>417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>
        <v>4</v>
      </c>
      <c r="U24" s="32"/>
      <c r="V24" s="32"/>
      <c r="W24" s="32"/>
      <c r="X24" s="32"/>
      <c r="Y24" s="32">
        <v>4</v>
      </c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9">
        <f t="shared" si="0"/>
        <v>8</v>
      </c>
    </row>
    <row r="25" spans="2:57" x14ac:dyDescent="0.25">
      <c r="B25" s="42" t="s">
        <v>1249</v>
      </c>
      <c r="D25" s="91"/>
      <c r="H25" s="91"/>
      <c r="I25" s="91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49"/>
      <c r="U25" s="49"/>
      <c r="V25" s="49"/>
      <c r="W25" s="49"/>
      <c r="X25" s="49"/>
      <c r="Y25" s="49"/>
      <c r="Z25" s="33"/>
      <c r="AA25" s="49"/>
      <c r="AB25" s="50"/>
      <c r="AC25" s="49"/>
      <c r="AD25" s="32"/>
      <c r="AE25" s="32"/>
      <c r="AF25" s="32">
        <v>4</v>
      </c>
      <c r="AG25" s="32"/>
      <c r="AH25" s="32"/>
      <c r="AI25" s="32"/>
      <c r="AJ25" s="32"/>
      <c r="AK25" s="32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39">
        <f t="shared" si="0"/>
        <v>4</v>
      </c>
    </row>
    <row r="26" spans="2:57" x14ac:dyDescent="0.25">
      <c r="B26" s="42" t="s">
        <v>623</v>
      </c>
      <c r="D26" s="91"/>
      <c r="H26" s="91"/>
      <c r="I26" s="91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49"/>
      <c r="U26" s="49"/>
      <c r="V26" s="49"/>
      <c r="W26" s="49"/>
      <c r="X26" s="49">
        <v>4</v>
      </c>
      <c r="Y26" s="49">
        <v>4</v>
      </c>
      <c r="Z26" s="33"/>
      <c r="AA26" s="49"/>
      <c r="AB26" s="49">
        <v>4</v>
      </c>
      <c r="AC26" s="20">
        <v>4</v>
      </c>
      <c r="AD26" s="20"/>
      <c r="AE26" s="33">
        <v>12</v>
      </c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39">
        <f t="shared" si="0"/>
        <v>28</v>
      </c>
    </row>
    <row r="27" spans="2:57" x14ac:dyDescent="0.25">
      <c r="B27" s="38" t="s">
        <v>61</v>
      </c>
      <c r="C27" s="32"/>
      <c r="D27" s="32"/>
      <c r="E27" s="32"/>
      <c r="F27" s="32">
        <v>4</v>
      </c>
      <c r="G27" s="32">
        <v>4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9">
        <f t="shared" si="0"/>
        <v>8</v>
      </c>
    </row>
    <row r="28" spans="2:57" x14ac:dyDescent="0.25">
      <c r="B28" s="42" t="s">
        <v>1376</v>
      </c>
      <c r="C28" s="32"/>
      <c r="D28" s="32"/>
      <c r="E28" s="32"/>
      <c r="F28" s="32"/>
      <c r="G28" s="32"/>
      <c r="H28" s="32"/>
      <c r="I28" s="32"/>
      <c r="J28" s="32"/>
      <c r="K28" s="32"/>
      <c r="L28" s="30"/>
      <c r="M28" s="32"/>
      <c r="N28" s="32"/>
      <c r="O28" s="32"/>
      <c r="P28" s="32"/>
      <c r="Q28" s="32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32"/>
      <c r="AE28" s="32"/>
      <c r="AF28" s="32"/>
      <c r="AG28" s="32"/>
      <c r="AH28" s="32"/>
      <c r="AI28" s="32">
        <v>4</v>
      </c>
      <c r="AJ28" s="32"/>
      <c r="AK28" s="32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39">
        <f t="shared" si="0"/>
        <v>4</v>
      </c>
    </row>
    <row r="29" spans="2:57" x14ac:dyDescent="0.25">
      <c r="B29" s="42" t="s">
        <v>999</v>
      </c>
      <c r="D29" s="91"/>
      <c r="H29" s="91"/>
      <c r="I29" s="91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49"/>
      <c r="U29" s="49"/>
      <c r="V29" s="49"/>
      <c r="W29" s="49"/>
      <c r="X29" s="49"/>
      <c r="Y29" s="49"/>
      <c r="Z29" s="33"/>
      <c r="AA29" s="49"/>
      <c r="AB29" s="50"/>
      <c r="AC29" s="49">
        <v>4</v>
      </c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39">
        <f t="shared" si="0"/>
        <v>4</v>
      </c>
    </row>
    <row r="30" spans="2:57" x14ac:dyDescent="0.25">
      <c r="B30" s="58" t="s">
        <v>360</v>
      </c>
      <c r="C30" s="32"/>
      <c r="D30" s="32"/>
      <c r="E30" s="32"/>
      <c r="F30" s="32"/>
      <c r="G30" s="32"/>
      <c r="H30" s="32"/>
      <c r="I30" s="32"/>
      <c r="J30" s="32"/>
      <c r="K30" s="32"/>
      <c r="L30" s="30"/>
      <c r="M30" s="30"/>
      <c r="N30" s="30"/>
      <c r="O30" s="32"/>
      <c r="P30" s="32"/>
      <c r="Q30" s="46"/>
      <c r="R30" s="34"/>
      <c r="S30" s="63">
        <v>4</v>
      </c>
      <c r="T30" s="63">
        <v>4</v>
      </c>
      <c r="U30" s="63"/>
      <c r="V30" s="63"/>
      <c r="W30" s="63">
        <v>4</v>
      </c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39">
        <f t="shared" si="0"/>
        <v>12</v>
      </c>
    </row>
    <row r="31" spans="2:57" x14ac:dyDescent="0.25">
      <c r="B31" s="42" t="s">
        <v>1474</v>
      </c>
      <c r="D31" s="91"/>
      <c r="H31" s="91"/>
      <c r="I31" s="91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49"/>
      <c r="U31" s="49"/>
      <c r="V31" s="49"/>
      <c r="W31" s="49"/>
      <c r="X31" s="49"/>
      <c r="Y31" s="49"/>
      <c r="Z31" s="33"/>
      <c r="AA31" s="49"/>
      <c r="AB31" s="50"/>
      <c r="AC31" s="49"/>
      <c r="AD31" s="32"/>
      <c r="AE31" s="32"/>
      <c r="AF31" s="32"/>
      <c r="AG31" s="32"/>
      <c r="AH31" s="32"/>
      <c r="AI31" s="32"/>
      <c r="AJ31" s="32"/>
      <c r="AK31" s="32">
        <v>16</v>
      </c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>
        <v>4</v>
      </c>
      <c r="BD31" s="46"/>
      <c r="BE31" s="39">
        <f t="shared" si="0"/>
        <v>20</v>
      </c>
    </row>
    <row r="32" spans="2:57" x14ac:dyDescent="0.25">
      <c r="B32" s="42" t="s">
        <v>1532</v>
      </c>
      <c r="D32" s="91"/>
      <c r="H32" s="91"/>
      <c r="I32" s="91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49"/>
      <c r="U32" s="49"/>
      <c r="V32" s="49"/>
      <c r="W32" s="49"/>
      <c r="X32" s="49"/>
      <c r="Y32" s="49"/>
      <c r="Z32" s="32"/>
      <c r="AA32" s="32"/>
      <c r="AB32" s="46"/>
      <c r="AC32" s="46"/>
      <c r="AD32" s="32"/>
      <c r="AE32" s="32"/>
      <c r="AF32" s="32"/>
      <c r="AG32" s="32"/>
      <c r="AH32" s="32"/>
      <c r="AI32" s="32"/>
      <c r="AJ32" s="32"/>
      <c r="AK32" s="32"/>
      <c r="AL32" s="46"/>
      <c r="AM32" s="46">
        <v>4</v>
      </c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39">
        <f t="shared" si="0"/>
        <v>4</v>
      </c>
    </row>
    <row r="33" spans="2:57" x14ac:dyDescent="0.25">
      <c r="B33" s="42" t="s">
        <v>871</v>
      </c>
      <c r="D33" s="91"/>
      <c r="H33" s="91"/>
      <c r="I33" s="91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49"/>
      <c r="U33" s="49"/>
      <c r="V33" s="49"/>
      <c r="W33" s="49"/>
      <c r="X33" s="49"/>
      <c r="Y33" s="49"/>
      <c r="Z33" s="33"/>
      <c r="AA33" s="49">
        <v>4</v>
      </c>
      <c r="AB33" s="50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39">
        <f t="shared" si="0"/>
        <v>4</v>
      </c>
    </row>
    <row r="34" spans="2:57" x14ac:dyDescent="0.25">
      <c r="B34" s="42" t="s">
        <v>1489</v>
      </c>
      <c r="D34" s="91"/>
      <c r="H34" s="91"/>
      <c r="I34" s="91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49"/>
      <c r="U34" s="49"/>
      <c r="V34" s="49"/>
      <c r="W34" s="49"/>
      <c r="X34" s="49"/>
      <c r="Y34" s="49"/>
      <c r="Z34" s="32"/>
      <c r="AA34" s="32"/>
      <c r="AB34" s="46"/>
      <c r="AC34" s="46"/>
      <c r="AD34" s="32"/>
      <c r="AE34" s="32"/>
      <c r="AF34" s="32"/>
      <c r="AG34" s="32"/>
      <c r="AH34" s="32"/>
      <c r="AI34" s="32"/>
      <c r="AJ34" s="32"/>
      <c r="AK34" s="32">
        <v>4</v>
      </c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39">
        <f t="shared" si="0"/>
        <v>4</v>
      </c>
    </row>
    <row r="35" spans="2:57" x14ac:dyDescent="0.25">
      <c r="B35" s="42" t="s">
        <v>1029</v>
      </c>
      <c r="D35" s="91"/>
      <c r="H35" s="91"/>
      <c r="I35" s="9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49"/>
      <c r="U35" s="49"/>
      <c r="V35" s="49"/>
      <c r="W35" s="49"/>
      <c r="X35" s="49"/>
      <c r="Y35" s="49"/>
      <c r="Z35" s="33"/>
      <c r="AA35" s="49"/>
      <c r="AB35" s="50"/>
      <c r="AC35" s="49">
        <v>4</v>
      </c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>
        <v>4</v>
      </c>
      <c r="AX35" s="49">
        <v>4</v>
      </c>
      <c r="AY35" s="49"/>
      <c r="AZ35" s="49"/>
      <c r="BA35" s="49"/>
      <c r="BB35" s="49"/>
      <c r="BC35" s="49"/>
      <c r="BD35" s="49"/>
      <c r="BE35" s="39">
        <f t="shared" si="0"/>
        <v>12</v>
      </c>
    </row>
    <row r="36" spans="2:57" x14ac:dyDescent="0.25">
      <c r="B36" s="42" t="s">
        <v>907</v>
      </c>
      <c r="D36" s="91"/>
      <c r="H36" s="91"/>
      <c r="I36" s="9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49"/>
      <c r="U36" s="49"/>
      <c r="V36" s="49"/>
      <c r="W36" s="49"/>
      <c r="X36" s="49"/>
      <c r="Y36" s="49"/>
      <c r="Z36" s="33"/>
      <c r="AA36" s="49"/>
      <c r="AB36" s="50">
        <v>4</v>
      </c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39">
        <f t="shared" si="0"/>
        <v>4</v>
      </c>
    </row>
    <row r="37" spans="2:57" x14ac:dyDescent="0.25">
      <c r="B37" s="42" t="s">
        <v>1209</v>
      </c>
      <c r="D37" s="91"/>
      <c r="H37" s="91"/>
      <c r="I37" s="91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49"/>
      <c r="U37" s="49"/>
      <c r="V37" s="49"/>
      <c r="W37" s="49"/>
      <c r="X37" s="49"/>
      <c r="Y37" s="49"/>
      <c r="Z37" s="33"/>
      <c r="AA37" s="49"/>
      <c r="AB37" s="50"/>
      <c r="AC37" s="49"/>
      <c r="AD37" s="32"/>
      <c r="AE37" s="32"/>
      <c r="AF37" s="32">
        <v>4</v>
      </c>
      <c r="AG37" s="32"/>
      <c r="AH37" s="32"/>
      <c r="AI37" s="32"/>
      <c r="AJ37" s="32"/>
      <c r="AK37" s="32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39">
        <f t="shared" si="0"/>
        <v>4</v>
      </c>
    </row>
    <row r="38" spans="2:57" x14ac:dyDescent="0.25">
      <c r="B38" s="58" t="s">
        <v>280</v>
      </c>
      <c r="C38" s="32"/>
      <c r="D38" s="32"/>
      <c r="E38" s="32"/>
      <c r="F38" s="32"/>
      <c r="G38" s="32"/>
      <c r="H38" s="32"/>
      <c r="I38" s="32"/>
      <c r="J38" s="32"/>
      <c r="K38" s="32"/>
      <c r="L38" s="30"/>
      <c r="M38" s="30"/>
      <c r="N38" s="30"/>
      <c r="O38" s="32"/>
      <c r="P38" s="32"/>
      <c r="Q38" s="46"/>
      <c r="R38" s="34">
        <v>4</v>
      </c>
      <c r="S38" s="46"/>
      <c r="T38" s="46">
        <v>4</v>
      </c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39">
        <f t="shared" si="0"/>
        <v>8</v>
      </c>
    </row>
    <row r="39" spans="2:57" x14ac:dyDescent="0.25">
      <c r="B39" s="58" t="s">
        <v>114</v>
      </c>
      <c r="C39" s="32"/>
      <c r="D39" s="32"/>
      <c r="E39" s="32"/>
      <c r="F39" s="32"/>
      <c r="G39" s="32"/>
      <c r="H39" s="32"/>
      <c r="I39" s="32"/>
      <c r="J39" s="32"/>
      <c r="K39" s="32"/>
      <c r="L39" s="30"/>
      <c r="M39" s="32">
        <v>11</v>
      </c>
      <c r="N39" s="32"/>
      <c r="O39" s="32"/>
      <c r="P39" s="32"/>
      <c r="Q39" s="32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39">
        <f t="shared" si="0"/>
        <v>11</v>
      </c>
    </row>
    <row r="40" spans="2:57" x14ac:dyDescent="0.25">
      <c r="B40" s="42" t="s">
        <v>1382</v>
      </c>
      <c r="D40" s="91"/>
      <c r="H40" s="91"/>
      <c r="I40" s="91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49"/>
      <c r="U40" s="49"/>
      <c r="V40" s="49"/>
      <c r="W40" s="49"/>
      <c r="X40" s="49"/>
      <c r="Y40" s="49"/>
      <c r="Z40" s="33"/>
      <c r="AA40" s="49"/>
      <c r="AB40" s="50"/>
      <c r="AC40" s="20"/>
      <c r="AD40" s="32"/>
      <c r="AE40" s="32"/>
      <c r="AF40" s="32"/>
      <c r="AG40" s="32"/>
      <c r="AH40" s="32"/>
      <c r="AI40" s="32">
        <v>4</v>
      </c>
      <c r="AJ40" s="32"/>
      <c r="AK40" s="32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39">
        <f t="shared" si="0"/>
        <v>4</v>
      </c>
    </row>
    <row r="41" spans="2:57" x14ac:dyDescent="0.25">
      <c r="B41" s="42" t="s">
        <v>580</v>
      </c>
      <c r="C41" s="32"/>
      <c r="D41" s="32"/>
      <c r="E41" s="32"/>
      <c r="F41" s="32"/>
      <c r="G41" s="32"/>
      <c r="H41" s="32"/>
      <c r="I41" s="32"/>
      <c r="J41" s="32"/>
      <c r="K41" s="32"/>
      <c r="L41" s="30"/>
      <c r="M41" s="32"/>
      <c r="N41" s="32"/>
      <c r="O41" s="32"/>
      <c r="P41" s="32"/>
      <c r="Q41" s="32"/>
      <c r="R41" s="46"/>
      <c r="S41" s="46"/>
      <c r="T41" s="46"/>
      <c r="U41" s="46"/>
      <c r="V41" s="46"/>
      <c r="W41" s="46"/>
      <c r="X41" s="46">
        <v>4</v>
      </c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39">
        <f t="shared" si="0"/>
        <v>4</v>
      </c>
    </row>
    <row r="42" spans="2:57" x14ac:dyDescent="0.25">
      <c r="B42" s="42" t="s">
        <v>780</v>
      </c>
      <c r="D42" s="91"/>
      <c r="H42" s="91"/>
      <c r="I42" s="91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49"/>
      <c r="U42" s="49"/>
      <c r="V42" s="49"/>
      <c r="W42" s="49"/>
      <c r="X42" s="49"/>
      <c r="Y42" s="49"/>
      <c r="Z42" s="33">
        <v>8</v>
      </c>
      <c r="AA42" s="49"/>
      <c r="AB42" s="50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39">
        <f t="shared" si="0"/>
        <v>8</v>
      </c>
    </row>
    <row r="43" spans="2:57" x14ac:dyDescent="0.25">
      <c r="B43" s="42" t="s">
        <v>923</v>
      </c>
      <c r="D43" s="91"/>
      <c r="H43" s="91"/>
      <c r="I43" s="91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49"/>
      <c r="U43" s="49"/>
      <c r="V43" s="49"/>
      <c r="W43" s="49"/>
      <c r="X43" s="49"/>
      <c r="Y43" s="49"/>
      <c r="Z43" s="33"/>
      <c r="AA43" s="49"/>
      <c r="AB43" s="50">
        <v>4</v>
      </c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39">
        <f t="shared" si="0"/>
        <v>4</v>
      </c>
    </row>
    <row r="44" spans="2:57" x14ac:dyDescent="0.25">
      <c r="B44" s="40" t="s">
        <v>326</v>
      </c>
      <c r="C44" s="32"/>
      <c r="D44" s="32"/>
      <c r="E44" s="32"/>
      <c r="F44" s="32"/>
      <c r="G44" s="32"/>
      <c r="H44" s="32">
        <v>4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9">
        <f t="shared" si="0"/>
        <v>4</v>
      </c>
    </row>
    <row r="45" spans="2:57" x14ac:dyDescent="0.25">
      <c r="B45" s="42" t="s">
        <v>609</v>
      </c>
      <c r="C45" s="32"/>
      <c r="D45" s="32"/>
      <c r="E45" s="32"/>
      <c r="F45" s="32"/>
      <c r="G45" s="32"/>
      <c r="H45" s="32"/>
      <c r="I45" s="32"/>
      <c r="J45" s="32"/>
      <c r="K45" s="32"/>
      <c r="L45" s="30"/>
      <c r="M45" s="32"/>
      <c r="N45" s="32"/>
      <c r="O45" s="32"/>
      <c r="P45" s="32"/>
      <c r="Q45" s="32"/>
      <c r="R45" s="46"/>
      <c r="S45" s="46"/>
      <c r="T45" s="46"/>
      <c r="U45" s="46"/>
      <c r="V45" s="46"/>
      <c r="W45" s="46"/>
      <c r="X45" s="46">
        <v>4</v>
      </c>
      <c r="Y45" s="46"/>
      <c r="Z45" s="46"/>
      <c r="AA45" s="46">
        <v>4</v>
      </c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39">
        <f t="shared" si="0"/>
        <v>8</v>
      </c>
    </row>
    <row r="46" spans="2:57" x14ac:dyDescent="0.25">
      <c r="B46" s="58" t="s">
        <v>142</v>
      </c>
      <c r="C46" s="32"/>
      <c r="D46" s="32"/>
      <c r="E46" s="32"/>
      <c r="F46" s="32"/>
      <c r="G46" s="32"/>
      <c r="H46" s="32"/>
      <c r="I46" s="32"/>
      <c r="J46" s="32"/>
      <c r="K46" s="32"/>
      <c r="L46" s="30"/>
      <c r="M46" s="32">
        <v>4</v>
      </c>
      <c r="N46" s="32"/>
      <c r="O46" s="32"/>
      <c r="P46" s="32"/>
      <c r="Q46" s="32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39">
        <f t="shared" si="0"/>
        <v>4</v>
      </c>
    </row>
    <row r="47" spans="2:57" x14ac:dyDescent="0.25">
      <c r="B47" s="38" t="s">
        <v>527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4</v>
      </c>
      <c r="X47" s="32">
        <v>4</v>
      </c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9">
        <f t="shared" si="0"/>
        <v>8</v>
      </c>
    </row>
    <row r="48" spans="2:57" x14ac:dyDescent="0.25">
      <c r="B48" s="59" t="s">
        <v>174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>
        <v>4</v>
      </c>
      <c r="Q48" s="32"/>
      <c r="R48" s="46"/>
      <c r="S48" s="46">
        <v>4</v>
      </c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39">
        <f t="shared" si="0"/>
        <v>8</v>
      </c>
    </row>
    <row r="49" spans="2:72" x14ac:dyDescent="0.25">
      <c r="B49" s="58" t="s">
        <v>307</v>
      </c>
      <c r="C49" s="32"/>
      <c r="D49" s="32"/>
      <c r="E49" s="32"/>
      <c r="F49" s="32"/>
      <c r="G49" s="32"/>
      <c r="H49" s="32"/>
      <c r="I49" s="32"/>
      <c r="J49" s="32"/>
      <c r="K49" s="32"/>
      <c r="L49" s="30"/>
      <c r="M49" s="30"/>
      <c r="N49" s="30"/>
      <c r="O49" s="32"/>
      <c r="P49" s="32"/>
      <c r="Q49" s="46"/>
      <c r="R49" s="34">
        <v>4</v>
      </c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39">
        <f t="shared" si="0"/>
        <v>4</v>
      </c>
    </row>
    <row r="50" spans="2:72" x14ac:dyDescent="0.25">
      <c r="B50" s="42" t="s">
        <v>1741</v>
      </c>
      <c r="D50" s="91"/>
      <c r="H50" s="91"/>
      <c r="I50" s="91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33"/>
      <c r="AE50" s="33"/>
      <c r="AF50" s="33"/>
      <c r="AG50" s="33"/>
      <c r="AH50" s="33"/>
      <c r="AI50" s="33"/>
      <c r="AJ50" s="33"/>
      <c r="AK50" s="49"/>
      <c r="AL50" s="50"/>
      <c r="AM50" s="49"/>
      <c r="AN50" s="49"/>
      <c r="AO50" s="49"/>
      <c r="AP50" s="49"/>
      <c r="AQ50" s="49"/>
      <c r="AR50" s="49"/>
      <c r="AS50" s="49"/>
      <c r="AT50" s="49">
        <v>4</v>
      </c>
      <c r="AU50" s="49"/>
      <c r="AV50" s="49"/>
      <c r="AW50" s="49"/>
      <c r="AX50" s="49"/>
      <c r="AY50" s="49"/>
      <c r="AZ50" s="49"/>
      <c r="BA50" s="49"/>
      <c r="BB50" s="49"/>
      <c r="BC50" s="49"/>
      <c r="BD50" s="49">
        <v>4</v>
      </c>
      <c r="BE50" s="39">
        <f t="shared" si="0"/>
        <v>8</v>
      </c>
    </row>
    <row r="51" spans="2:72" x14ac:dyDescent="0.25">
      <c r="B51" s="38" t="s">
        <v>60</v>
      </c>
      <c r="C51" s="32"/>
      <c r="D51" s="32"/>
      <c r="E51" s="32"/>
      <c r="F51" s="32">
        <v>4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9">
        <f t="shared" si="0"/>
        <v>4</v>
      </c>
    </row>
    <row r="52" spans="2:72" x14ac:dyDescent="0.25">
      <c r="B52" s="42" t="s">
        <v>757</v>
      </c>
      <c r="D52" s="91"/>
      <c r="H52" s="91"/>
      <c r="I52" s="91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49"/>
      <c r="U52" s="49"/>
      <c r="V52" s="49"/>
      <c r="W52" s="49"/>
      <c r="X52" s="49"/>
      <c r="Y52" s="49"/>
      <c r="Z52" s="33">
        <v>4</v>
      </c>
      <c r="AA52" s="49"/>
      <c r="AB52" s="50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39">
        <f t="shared" si="0"/>
        <v>4</v>
      </c>
    </row>
    <row r="53" spans="2:72" x14ac:dyDescent="0.25">
      <c r="B53" s="42" t="s">
        <v>1959</v>
      </c>
      <c r="C53" s="32"/>
      <c r="D53" s="32"/>
      <c r="E53" s="32"/>
      <c r="F53" s="32"/>
      <c r="G53" s="32"/>
      <c r="H53" s="32"/>
      <c r="I53" s="32"/>
      <c r="J53" s="32"/>
      <c r="K53" s="32"/>
      <c r="L53" s="30"/>
      <c r="M53" s="32"/>
      <c r="N53" s="32"/>
      <c r="O53" s="32"/>
      <c r="P53" s="32"/>
      <c r="Q53" s="32"/>
      <c r="R53" s="46"/>
      <c r="S53" s="46"/>
      <c r="T53" s="46"/>
      <c r="U53" s="46"/>
      <c r="V53" s="46"/>
      <c r="W53" s="46"/>
      <c r="X53" s="46"/>
      <c r="Y53" s="46"/>
      <c r="Z53" s="32"/>
      <c r="AA53" s="32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>
        <v>4</v>
      </c>
      <c r="BB53" s="46"/>
      <c r="BC53" s="46"/>
      <c r="BD53" s="46"/>
      <c r="BE53" s="39">
        <f t="shared" si="0"/>
        <v>4</v>
      </c>
    </row>
    <row r="54" spans="2:72" x14ac:dyDescent="0.25">
      <c r="B54" s="42" t="s">
        <v>1324</v>
      </c>
      <c r="D54" s="91"/>
      <c r="H54" s="91"/>
      <c r="I54" s="91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49"/>
      <c r="U54" s="49"/>
      <c r="V54" s="49"/>
      <c r="W54" s="49"/>
      <c r="X54" s="49"/>
      <c r="Y54" s="49"/>
      <c r="Z54" s="33"/>
      <c r="AA54" s="49"/>
      <c r="AB54" s="50"/>
      <c r="AC54" s="49"/>
      <c r="AD54" s="32"/>
      <c r="AE54" s="32"/>
      <c r="AF54" s="32"/>
      <c r="AG54" s="32"/>
      <c r="AH54" s="32">
        <v>4</v>
      </c>
      <c r="AI54" s="32"/>
      <c r="AJ54" s="32"/>
      <c r="AK54" s="32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39">
        <f t="shared" si="0"/>
        <v>4</v>
      </c>
    </row>
    <row r="55" spans="2:72" x14ac:dyDescent="0.25">
      <c r="B55" s="58" t="s">
        <v>278</v>
      </c>
      <c r="C55" s="32"/>
      <c r="D55" s="32"/>
      <c r="E55" s="32"/>
      <c r="F55" s="32"/>
      <c r="G55" s="32"/>
      <c r="H55" s="32"/>
      <c r="I55" s="32"/>
      <c r="J55" s="32"/>
      <c r="K55" s="32"/>
      <c r="L55" s="30"/>
      <c r="M55" s="30"/>
      <c r="N55" s="30"/>
      <c r="O55" s="32"/>
      <c r="P55" s="32"/>
      <c r="Q55" s="46"/>
      <c r="R55" s="34">
        <v>4</v>
      </c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39">
        <f t="shared" si="0"/>
        <v>4</v>
      </c>
    </row>
    <row r="56" spans="2:72" x14ac:dyDescent="0.25">
      <c r="B56" s="42" t="s">
        <v>802</v>
      </c>
      <c r="D56" s="91"/>
      <c r="H56" s="91"/>
      <c r="I56" s="91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49"/>
      <c r="U56" s="49"/>
      <c r="V56" s="49"/>
      <c r="W56" s="49"/>
      <c r="X56" s="49"/>
      <c r="Y56" s="49"/>
      <c r="Z56" s="33">
        <v>4</v>
      </c>
      <c r="AA56" s="49"/>
      <c r="AB56" s="50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39">
        <f t="shared" si="0"/>
        <v>4</v>
      </c>
    </row>
    <row r="57" spans="2:72" x14ac:dyDescent="0.25">
      <c r="B57" s="42" t="s">
        <v>1360</v>
      </c>
      <c r="D57" s="91"/>
      <c r="H57" s="91"/>
      <c r="I57" s="91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49"/>
      <c r="U57" s="49"/>
      <c r="V57" s="49"/>
      <c r="W57" s="49"/>
      <c r="X57" s="49"/>
      <c r="Y57" s="49"/>
      <c r="Z57" s="32"/>
      <c r="AA57" s="32"/>
      <c r="AB57" s="46"/>
      <c r="AC57" s="46"/>
      <c r="AD57" s="32"/>
      <c r="AE57" s="32"/>
      <c r="AF57" s="32"/>
      <c r="AG57" s="32"/>
      <c r="AH57" s="32"/>
      <c r="AI57" s="32">
        <v>4</v>
      </c>
      <c r="AJ57" s="32"/>
      <c r="AK57" s="32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39">
        <f t="shared" si="0"/>
        <v>4</v>
      </c>
    </row>
    <row r="58" spans="2:72" x14ac:dyDescent="0.25">
      <c r="B58" s="42" t="s">
        <v>1985</v>
      </c>
      <c r="C58" s="32"/>
      <c r="D58" s="32"/>
      <c r="E58" s="32"/>
      <c r="F58" s="32"/>
      <c r="G58" s="32"/>
      <c r="H58" s="32"/>
      <c r="I58" s="32"/>
      <c r="J58" s="32"/>
      <c r="K58" s="32"/>
      <c r="L58" s="30"/>
      <c r="M58" s="32"/>
      <c r="N58" s="32"/>
      <c r="O58" s="32"/>
      <c r="P58" s="32"/>
      <c r="Q58" s="32"/>
      <c r="R58" s="46"/>
      <c r="S58" s="46"/>
      <c r="T58" s="46"/>
      <c r="U58" s="46"/>
      <c r="V58" s="46"/>
      <c r="W58" s="46"/>
      <c r="X58" s="46"/>
      <c r="Y58" s="46"/>
      <c r="Z58" s="32"/>
      <c r="AA58" s="32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>
        <v>4</v>
      </c>
      <c r="BB58" s="46"/>
      <c r="BC58" s="46"/>
      <c r="BD58" s="46"/>
      <c r="BE58" s="39">
        <f t="shared" si="0"/>
        <v>4</v>
      </c>
    </row>
    <row r="59" spans="2:72" x14ac:dyDescent="0.25">
      <c r="B59" s="42" t="s">
        <v>1555</v>
      </c>
      <c r="D59" s="91"/>
      <c r="H59" s="91"/>
      <c r="I59" s="9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49"/>
      <c r="U59" s="49"/>
      <c r="V59" s="49"/>
      <c r="W59" s="49"/>
      <c r="X59" s="49"/>
      <c r="Y59" s="49"/>
      <c r="Z59" s="33"/>
      <c r="AA59" s="49"/>
      <c r="AB59" s="50"/>
      <c r="AC59" s="20"/>
      <c r="AD59" s="33"/>
      <c r="AE59" s="33"/>
      <c r="AF59" s="33"/>
      <c r="AG59" s="33"/>
      <c r="AH59" s="33"/>
      <c r="AI59" s="33"/>
      <c r="AJ59" s="33"/>
      <c r="AK59" s="49"/>
      <c r="AL59" s="50"/>
      <c r="AM59" s="49"/>
      <c r="AN59" s="49"/>
      <c r="AO59" s="49">
        <v>4</v>
      </c>
      <c r="AP59" s="49"/>
      <c r="AQ59" s="49"/>
      <c r="AR59" s="49">
        <v>4</v>
      </c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39">
        <f t="shared" si="0"/>
        <v>8</v>
      </c>
    </row>
    <row r="60" spans="2:72" x14ac:dyDescent="0.25">
      <c r="B60" s="42" t="s">
        <v>996</v>
      </c>
      <c r="D60" s="91"/>
      <c r="H60" s="91"/>
      <c r="I60" s="91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49"/>
      <c r="U60" s="49"/>
      <c r="V60" s="49"/>
      <c r="W60" s="49"/>
      <c r="X60" s="49"/>
      <c r="Y60" s="49"/>
      <c r="Z60" s="33"/>
      <c r="AA60" s="49"/>
      <c r="AB60" s="50"/>
      <c r="AC60" s="49">
        <v>4</v>
      </c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39">
        <f t="shared" si="0"/>
        <v>4</v>
      </c>
      <c r="BI60" s="60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</row>
    <row r="61" spans="2:72" x14ac:dyDescent="0.25">
      <c r="B61" s="38" t="s">
        <v>440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>
        <v>4</v>
      </c>
      <c r="V61" s="32"/>
      <c r="W61" s="32"/>
      <c r="X61" s="32">
        <v>4</v>
      </c>
      <c r="Y61" s="32">
        <v>12</v>
      </c>
      <c r="Z61" s="32">
        <v>8</v>
      </c>
      <c r="AA61" s="32">
        <v>4</v>
      </c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9">
        <f t="shared" si="0"/>
        <v>32</v>
      </c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</row>
    <row r="62" spans="2:72" x14ac:dyDescent="0.25">
      <c r="B62" s="42" t="s">
        <v>1228</v>
      </c>
      <c r="D62" s="91"/>
      <c r="H62" s="91"/>
      <c r="I62" s="91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49"/>
      <c r="U62" s="49"/>
      <c r="V62" s="49"/>
      <c r="W62" s="49"/>
      <c r="X62" s="49"/>
      <c r="Y62" s="49"/>
      <c r="Z62" s="32"/>
      <c r="AA62" s="32"/>
      <c r="AB62" s="46"/>
      <c r="AC62" s="46"/>
      <c r="AD62" s="32"/>
      <c r="AE62" s="32"/>
      <c r="AF62" s="32">
        <v>4</v>
      </c>
      <c r="AG62" s="32"/>
      <c r="AH62" s="32"/>
      <c r="AI62" s="32"/>
      <c r="AJ62" s="32">
        <v>4</v>
      </c>
      <c r="AK62" s="32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39">
        <f t="shared" si="0"/>
        <v>8</v>
      </c>
      <c r="BI62" s="53"/>
      <c r="BJ62" s="32"/>
      <c r="BK62" s="32"/>
      <c r="BL62" s="32"/>
      <c r="BM62" s="32"/>
      <c r="BN62" s="32"/>
      <c r="BO62" s="32"/>
      <c r="BP62" s="32"/>
      <c r="BQ62" s="32"/>
      <c r="BR62" s="46"/>
      <c r="BS62" s="46"/>
      <c r="BT62" s="46"/>
    </row>
    <row r="63" spans="2:72" x14ac:dyDescent="0.25">
      <c r="B63" s="42" t="s">
        <v>1070</v>
      </c>
      <c r="D63" s="91"/>
      <c r="H63" s="91"/>
      <c r="I63" s="91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49"/>
      <c r="U63" s="49"/>
      <c r="V63" s="49"/>
      <c r="W63" s="49"/>
      <c r="X63" s="49"/>
      <c r="Y63" s="49"/>
      <c r="Z63" s="33"/>
      <c r="AA63" s="49"/>
      <c r="AB63" s="50"/>
      <c r="AC63" s="49"/>
      <c r="AD63" s="32">
        <v>4</v>
      </c>
      <c r="AE63" s="32"/>
      <c r="AF63" s="32"/>
      <c r="AG63" s="32"/>
      <c r="AH63" s="32"/>
      <c r="AI63" s="32"/>
      <c r="AJ63" s="32"/>
      <c r="AK63" s="32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39">
        <f t="shared" si="0"/>
        <v>4</v>
      </c>
      <c r="BI63" s="53"/>
      <c r="BJ63" s="32"/>
      <c r="BK63" s="32"/>
      <c r="BL63" s="32"/>
      <c r="BM63" s="32"/>
      <c r="BN63" s="34"/>
      <c r="BO63" s="32"/>
      <c r="BP63" s="32"/>
      <c r="BQ63" s="32"/>
      <c r="BR63" s="46"/>
      <c r="BS63" s="46"/>
      <c r="BT63" s="46"/>
    </row>
    <row r="64" spans="2:72" x14ac:dyDescent="0.25">
      <c r="B64" s="58" t="s">
        <v>179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>
        <v>4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39">
        <f t="shared" si="0"/>
        <v>4</v>
      </c>
      <c r="BI64" s="54"/>
      <c r="BJ64" s="31"/>
      <c r="BK64" s="33"/>
      <c r="BL64" s="31"/>
      <c r="BM64" s="31"/>
      <c r="BN64" s="31"/>
      <c r="BO64" s="33"/>
      <c r="BP64" s="33"/>
      <c r="BQ64" s="49"/>
      <c r="BR64" s="50"/>
      <c r="BS64" s="20"/>
      <c r="BT64" s="49"/>
    </row>
    <row r="65" spans="2:72" x14ac:dyDescent="0.25">
      <c r="B65" s="42" t="s">
        <v>1514</v>
      </c>
      <c r="D65" s="91"/>
      <c r="H65" s="91"/>
      <c r="I65" s="91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49"/>
      <c r="U65" s="49"/>
      <c r="V65" s="49"/>
      <c r="W65" s="49"/>
      <c r="X65" s="49"/>
      <c r="Y65" s="49"/>
      <c r="Z65" s="33"/>
      <c r="AA65" s="49"/>
      <c r="AB65" s="50"/>
      <c r="AC65" s="49"/>
      <c r="AD65" s="32"/>
      <c r="AE65" s="32"/>
      <c r="AF65" s="32"/>
      <c r="AG65" s="32"/>
      <c r="AH65" s="32"/>
      <c r="AI65" s="32"/>
      <c r="AJ65" s="32"/>
      <c r="AK65" s="32"/>
      <c r="AL65" s="46">
        <v>4</v>
      </c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39">
        <f t="shared" si="0"/>
        <v>4</v>
      </c>
      <c r="BI65" s="54"/>
      <c r="BJ65" s="31"/>
      <c r="BK65" s="33"/>
      <c r="BL65" s="31"/>
      <c r="BM65" s="31"/>
      <c r="BN65" s="31"/>
      <c r="BO65" s="33"/>
      <c r="BP65" s="33"/>
      <c r="BQ65" s="49"/>
      <c r="BR65" s="50"/>
      <c r="BS65" s="49"/>
      <c r="BT65" s="49"/>
    </row>
    <row r="66" spans="2:72" x14ac:dyDescent="0.25">
      <c r="B66" s="42" t="s">
        <v>990</v>
      </c>
      <c r="D66" s="91"/>
      <c r="H66" s="91"/>
      <c r="I66" s="91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49"/>
      <c r="U66" s="49"/>
      <c r="V66" s="49"/>
      <c r="W66" s="49"/>
      <c r="X66" s="49"/>
      <c r="Y66" s="49"/>
      <c r="Z66" s="33"/>
      <c r="AA66" s="49"/>
      <c r="AB66" s="50"/>
      <c r="AC66" s="49">
        <v>4</v>
      </c>
      <c r="AD66" s="49"/>
      <c r="AE66" s="49"/>
      <c r="AF66" s="49"/>
      <c r="AG66" s="49"/>
      <c r="AH66" s="49"/>
      <c r="AI66" s="49"/>
      <c r="AJ66" s="49"/>
      <c r="AK66" s="49">
        <v>4</v>
      </c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39">
        <f t="shared" si="0"/>
        <v>8</v>
      </c>
      <c r="BI66" s="53"/>
      <c r="BJ66" s="32"/>
      <c r="BK66" s="32"/>
      <c r="BL66" s="30"/>
      <c r="BM66" s="32"/>
      <c r="BN66" s="32"/>
      <c r="BO66" s="32"/>
      <c r="BP66" s="32"/>
      <c r="BQ66" s="32"/>
      <c r="BR66" s="46"/>
      <c r="BS66" s="46"/>
      <c r="BT66" s="46"/>
    </row>
    <row r="67" spans="2:72" x14ac:dyDescent="0.25">
      <c r="B67" s="42" t="s">
        <v>1664</v>
      </c>
      <c r="D67" s="91"/>
      <c r="H67" s="91"/>
      <c r="I67" s="91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49"/>
      <c r="U67" s="49"/>
      <c r="V67" s="49"/>
      <c r="W67" s="49"/>
      <c r="X67" s="49"/>
      <c r="Y67" s="49"/>
      <c r="Z67" s="32"/>
      <c r="AA67" s="32"/>
      <c r="AB67" s="46"/>
      <c r="AC67" s="46"/>
      <c r="AD67" s="32"/>
      <c r="AE67" s="32"/>
      <c r="AF67" s="32"/>
      <c r="AG67" s="32"/>
      <c r="AH67" s="32"/>
      <c r="AI67" s="32"/>
      <c r="AJ67" s="32"/>
      <c r="AK67" s="32"/>
      <c r="AL67" s="46"/>
      <c r="AM67" s="46"/>
      <c r="AN67" s="46"/>
      <c r="AO67" s="46"/>
      <c r="AP67" s="46"/>
      <c r="AQ67" s="46"/>
      <c r="AR67" s="46">
        <v>4</v>
      </c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39">
        <f t="shared" si="0"/>
        <v>4</v>
      </c>
      <c r="BI67" s="53"/>
      <c r="BJ67" s="32"/>
      <c r="BK67" s="32"/>
      <c r="BL67" s="30"/>
      <c r="BM67" s="32"/>
      <c r="BN67" s="32"/>
      <c r="BO67" s="32"/>
      <c r="BP67" s="32"/>
      <c r="BQ67" s="32"/>
      <c r="BR67" s="46"/>
      <c r="BS67" s="46"/>
      <c r="BT67" s="46"/>
    </row>
    <row r="68" spans="2:72" x14ac:dyDescent="0.25">
      <c r="B68" s="42" t="s">
        <v>1889</v>
      </c>
      <c r="D68" s="91"/>
      <c r="H68" s="91"/>
      <c r="I68" s="91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32"/>
      <c r="AE68" s="32"/>
      <c r="AF68" s="32"/>
      <c r="AG68" s="32"/>
      <c r="AH68" s="32"/>
      <c r="AI68" s="32"/>
      <c r="AJ68" s="32"/>
      <c r="AK68" s="32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>
        <v>4</v>
      </c>
      <c r="AY68" s="46"/>
      <c r="AZ68" s="46">
        <v>8</v>
      </c>
      <c r="BA68" s="46">
        <v>4</v>
      </c>
      <c r="BB68" s="46"/>
      <c r="BC68" s="46">
        <v>4</v>
      </c>
      <c r="BD68" s="46">
        <v>4</v>
      </c>
      <c r="BE68" s="39">
        <f t="shared" si="0"/>
        <v>24</v>
      </c>
      <c r="BI68" s="55"/>
      <c r="BJ68" s="32"/>
      <c r="BK68" s="32"/>
      <c r="BL68" s="32"/>
      <c r="BM68" s="32"/>
      <c r="BN68" s="32"/>
      <c r="BO68" s="32"/>
      <c r="BP68" s="32"/>
      <c r="BQ68" s="32"/>
      <c r="BR68" s="46"/>
      <c r="BS68" s="46"/>
      <c r="BT68" s="46"/>
    </row>
    <row r="69" spans="2:72" x14ac:dyDescent="0.25">
      <c r="B69" s="42" t="s">
        <v>1929</v>
      </c>
      <c r="C69" s="32"/>
      <c r="D69" s="32"/>
      <c r="E69" s="32"/>
      <c r="F69" s="32"/>
      <c r="G69" s="32"/>
      <c r="H69" s="32"/>
      <c r="I69" s="32"/>
      <c r="J69" s="32"/>
      <c r="K69" s="32"/>
      <c r="L69" s="30"/>
      <c r="M69" s="32"/>
      <c r="N69" s="32"/>
      <c r="O69" s="32"/>
      <c r="P69" s="32"/>
      <c r="Q69" s="32"/>
      <c r="R69" s="46"/>
      <c r="S69" s="46"/>
      <c r="T69" s="46"/>
      <c r="U69" s="46"/>
      <c r="V69" s="46"/>
      <c r="W69" s="46"/>
      <c r="X69" s="46"/>
      <c r="Y69" s="46"/>
      <c r="Z69" s="32"/>
      <c r="AA69" s="32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>
        <v>8</v>
      </c>
      <c r="BA69" s="46"/>
      <c r="BB69" s="46"/>
      <c r="BC69" s="46"/>
      <c r="BD69" s="46"/>
      <c r="BE69" s="39">
        <f t="shared" si="0"/>
        <v>8</v>
      </c>
      <c r="BI69" s="54"/>
      <c r="BJ69" s="31"/>
      <c r="BK69" s="33"/>
      <c r="BL69" s="31"/>
      <c r="BM69" s="31"/>
      <c r="BN69" s="31"/>
      <c r="BO69" s="33"/>
      <c r="BP69" s="33"/>
      <c r="BQ69" s="49"/>
      <c r="BR69" s="50"/>
      <c r="BS69" s="49"/>
      <c r="BT69" s="49"/>
    </row>
    <row r="70" spans="2:72" x14ac:dyDescent="0.25">
      <c r="B70" s="42" t="s">
        <v>1465</v>
      </c>
      <c r="D70" s="91"/>
      <c r="H70" s="91"/>
      <c r="I70" s="91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49"/>
      <c r="U70" s="49"/>
      <c r="V70" s="49"/>
      <c r="W70" s="49"/>
      <c r="X70" s="49"/>
      <c r="Y70" s="49"/>
      <c r="Z70" s="32"/>
      <c r="AA70" s="32"/>
      <c r="AB70" s="46"/>
      <c r="AC70" s="46"/>
      <c r="AD70" s="32"/>
      <c r="AE70" s="32"/>
      <c r="AF70" s="32"/>
      <c r="AG70" s="32"/>
      <c r="AH70" s="32"/>
      <c r="AI70" s="32"/>
      <c r="AJ70" s="32"/>
      <c r="AK70" s="32">
        <v>8</v>
      </c>
      <c r="AL70" s="46">
        <v>8</v>
      </c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39">
        <f t="shared" ref="BE70:BE133" si="1">SUM(C70:BD70)</f>
        <v>16</v>
      </c>
      <c r="BI70" s="54"/>
      <c r="BJ70" s="31"/>
      <c r="BK70" s="33"/>
      <c r="BL70" s="31"/>
      <c r="BM70" s="31"/>
      <c r="BN70" s="31"/>
      <c r="BO70" s="33"/>
      <c r="BP70" s="33"/>
      <c r="BQ70" s="49"/>
      <c r="BR70" s="50"/>
      <c r="BS70" s="49"/>
      <c r="BT70" s="49"/>
    </row>
    <row r="71" spans="2:72" x14ac:dyDescent="0.25">
      <c r="B71" s="42" t="s">
        <v>1475</v>
      </c>
      <c r="D71" s="91"/>
      <c r="H71" s="91"/>
      <c r="I71" s="91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49"/>
      <c r="U71" s="49"/>
      <c r="V71" s="49"/>
      <c r="W71" s="49"/>
      <c r="X71" s="49"/>
      <c r="Y71" s="49"/>
      <c r="Z71" s="33"/>
      <c r="AA71" s="49"/>
      <c r="AB71" s="50"/>
      <c r="AC71" s="49"/>
      <c r="AD71" s="32"/>
      <c r="AE71" s="32"/>
      <c r="AF71" s="32"/>
      <c r="AG71" s="32"/>
      <c r="AH71" s="32"/>
      <c r="AI71" s="32"/>
      <c r="AJ71" s="32"/>
      <c r="AK71" s="32">
        <v>8</v>
      </c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39">
        <f t="shared" si="1"/>
        <v>8</v>
      </c>
      <c r="BI71" s="53"/>
      <c r="BJ71" s="32"/>
      <c r="BK71" s="32"/>
      <c r="BL71" s="32"/>
      <c r="BM71" s="32"/>
      <c r="BN71" s="32"/>
      <c r="BO71" s="32"/>
      <c r="BP71" s="32"/>
      <c r="BQ71" s="32"/>
      <c r="BR71" s="46"/>
      <c r="BS71" s="46"/>
      <c r="BT71" s="46"/>
    </row>
    <row r="72" spans="2:72" x14ac:dyDescent="0.25">
      <c r="B72" s="42" t="s">
        <v>1937</v>
      </c>
      <c r="C72" s="32"/>
      <c r="D72" s="32"/>
      <c r="E72" s="32"/>
      <c r="F72" s="32"/>
      <c r="G72" s="32"/>
      <c r="H72" s="32"/>
      <c r="I72" s="32"/>
      <c r="J72" s="32"/>
      <c r="K72" s="32"/>
      <c r="L72" s="30"/>
      <c r="M72" s="32"/>
      <c r="N72" s="32"/>
      <c r="O72" s="32"/>
      <c r="P72" s="32"/>
      <c r="Q72" s="32"/>
      <c r="R72" s="46"/>
      <c r="S72" s="46"/>
      <c r="T72" s="46"/>
      <c r="U72" s="46"/>
      <c r="V72" s="46"/>
      <c r="W72" s="46"/>
      <c r="X72" s="46"/>
      <c r="Y72" s="46"/>
      <c r="Z72" s="32"/>
      <c r="AA72" s="32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>
        <v>4</v>
      </c>
      <c r="BA72" s="46">
        <v>4</v>
      </c>
      <c r="BB72" s="46"/>
      <c r="BC72" s="46"/>
      <c r="BD72" s="46"/>
      <c r="BE72" s="39">
        <f t="shared" si="1"/>
        <v>8</v>
      </c>
      <c r="BI72" s="54"/>
      <c r="BJ72" s="31"/>
      <c r="BK72" s="33"/>
      <c r="BL72" s="31"/>
      <c r="BM72" s="31"/>
      <c r="BN72" s="31"/>
      <c r="BO72" s="33"/>
      <c r="BP72" s="33"/>
      <c r="BQ72" s="49"/>
      <c r="BR72" s="50"/>
      <c r="BS72" s="20"/>
      <c r="BT72" s="49"/>
    </row>
    <row r="73" spans="2:72" x14ac:dyDescent="0.25">
      <c r="B73" s="42" t="s">
        <v>1071</v>
      </c>
      <c r="D73" s="91"/>
      <c r="H73" s="91"/>
      <c r="I73" s="91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49"/>
      <c r="U73" s="49"/>
      <c r="V73" s="49"/>
      <c r="W73" s="49"/>
      <c r="X73" s="49"/>
      <c r="Y73" s="49"/>
      <c r="Z73" s="33"/>
      <c r="AA73" s="49"/>
      <c r="AB73" s="50"/>
      <c r="AC73" s="49"/>
      <c r="AD73" s="32">
        <v>4</v>
      </c>
      <c r="AE73" s="32"/>
      <c r="AF73" s="32"/>
      <c r="AG73" s="32"/>
      <c r="AH73" s="32"/>
      <c r="AI73" s="32"/>
      <c r="AJ73" s="32"/>
      <c r="AK73" s="32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39">
        <f t="shared" si="1"/>
        <v>4</v>
      </c>
      <c r="BI73" s="53"/>
      <c r="BJ73" s="32"/>
      <c r="BK73" s="32"/>
      <c r="BL73" s="30"/>
      <c r="BM73" s="32"/>
      <c r="BN73" s="32"/>
      <c r="BO73" s="32"/>
      <c r="BP73" s="32"/>
      <c r="BQ73" s="32"/>
      <c r="BR73" s="46"/>
      <c r="BS73" s="46"/>
      <c r="BT73" s="46"/>
    </row>
    <row r="74" spans="2:72" x14ac:dyDescent="0.25">
      <c r="B74" s="42" t="s">
        <v>942</v>
      </c>
      <c r="D74" s="91"/>
      <c r="H74" s="91"/>
      <c r="I74" s="91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49"/>
      <c r="U74" s="49"/>
      <c r="V74" s="49"/>
      <c r="W74" s="49"/>
      <c r="X74" s="49"/>
      <c r="Y74" s="49"/>
      <c r="Z74" s="33"/>
      <c r="AA74" s="49"/>
      <c r="AB74" s="50">
        <v>4</v>
      </c>
      <c r="AC74" s="49"/>
      <c r="AD74" s="33">
        <v>4</v>
      </c>
      <c r="AE74" s="33">
        <v>4</v>
      </c>
      <c r="AF74" s="33">
        <v>4</v>
      </c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39">
        <f t="shared" si="1"/>
        <v>16</v>
      </c>
      <c r="BI74" s="53"/>
      <c r="BJ74" s="32"/>
      <c r="BK74" s="32"/>
      <c r="BL74" s="32"/>
      <c r="BM74" s="32"/>
      <c r="BN74" s="32"/>
      <c r="BO74" s="32"/>
      <c r="BP74" s="32"/>
      <c r="BQ74" s="32"/>
      <c r="BR74" s="46"/>
      <c r="BS74" s="46"/>
      <c r="BT74" s="46"/>
    </row>
    <row r="75" spans="2:72" x14ac:dyDescent="0.25">
      <c r="B75" s="42" t="s">
        <v>1562</v>
      </c>
      <c r="D75" s="91"/>
      <c r="H75" s="91"/>
      <c r="I75" s="91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49"/>
      <c r="U75" s="49"/>
      <c r="V75" s="49"/>
      <c r="W75" s="49"/>
      <c r="X75" s="49"/>
      <c r="Y75" s="49"/>
      <c r="Z75" s="33"/>
      <c r="AA75" s="49"/>
      <c r="AB75" s="50"/>
      <c r="AC75" s="49"/>
      <c r="AD75" s="33"/>
      <c r="AE75" s="33"/>
      <c r="AF75" s="33"/>
      <c r="AG75" s="33"/>
      <c r="AH75" s="33"/>
      <c r="AI75" s="33"/>
      <c r="AJ75" s="33"/>
      <c r="AK75" s="49"/>
      <c r="AL75" s="50"/>
      <c r="AM75" s="49"/>
      <c r="AN75" s="49"/>
      <c r="AO75" s="49">
        <v>8</v>
      </c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39">
        <f t="shared" si="1"/>
        <v>8</v>
      </c>
      <c r="BI75" s="54"/>
      <c r="BJ75" s="31"/>
      <c r="BK75" s="33"/>
      <c r="BL75" s="31"/>
      <c r="BM75" s="31"/>
      <c r="BN75" s="31"/>
      <c r="BO75" s="33"/>
      <c r="BP75" s="33"/>
      <c r="BQ75" s="49"/>
      <c r="BR75" s="50"/>
      <c r="BS75" s="49"/>
      <c r="BT75" s="49"/>
    </row>
    <row r="76" spans="2:72" x14ac:dyDescent="0.25">
      <c r="B76" s="42" t="s">
        <v>756</v>
      </c>
      <c r="D76" s="91"/>
      <c r="H76" s="91"/>
      <c r="I76" s="91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49"/>
      <c r="U76" s="49"/>
      <c r="V76" s="49"/>
      <c r="W76" s="49"/>
      <c r="X76" s="49"/>
      <c r="Y76" s="49"/>
      <c r="Z76" s="33">
        <v>4</v>
      </c>
      <c r="AA76" s="49"/>
      <c r="AB76" s="50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39">
        <f t="shared" si="1"/>
        <v>4</v>
      </c>
      <c r="BI76" s="55"/>
      <c r="BJ76" s="32"/>
      <c r="BK76" s="32"/>
      <c r="BL76" s="32"/>
      <c r="BM76" s="32"/>
      <c r="BN76" s="32"/>
      <c r="BO76" s="32"/>
      <c r="BP76" s="32"/>
      <c r="BQ76" s="32"/>
      <c r="BR76" s="46"/>
      <c r="BS76" s="46"/>
      <c r="BT76" s="46"/>
    </row>
    <row r="77" spans="2:72" x14ac:dyDescent="0.25">
      <c r="B77" s="42" t="s">
        <v>640</v>
      </c>
      <c r="C77" s="32"/>
      <c r="D77" s="32"/>
      <c r="E77" s="32"/>
      <c r="F77" s="32"/>
      <c r="G77" s="32"/>
      <c r="H77" s="32"/>
      <c r="I77" s="32"/>
      <c r="J77" s="32"/>
      <c r="K77" s="32"/>
      <c r="L77" s="30"/>
      <c r="M77" s="32"/>
      <c r="N77" s="32"/>
      <c r="O77" s="32"/>
      <c r="P77" s="32"/>
      <c r="Q77" s="32"/>
      <c r="R77" s="46"/>
      <c r="S77" s="46"/>
      <c r="T77" s="46"/>
      <c r="U77" s="46"/>
      <c r="V77" s="46"/>
      <c r="W77" s="46"/>
      <c r="X77" s="46"/>
      <c r="Y77" s="46">
        <v>4</v>
      </c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39">
        <f t="shared" si="1"/>
        <v>4</v>
      </c>
      <c r="BI77" s="53"/>
      <c r="BJ77" s="32"/>
      <c r="BK77" s="32"/>
      <c r="BL77" s="30"/>
      <c r="BM77" s="32"/>
      <c r="BN77" s="32"/>
      <c r="BO77" s="32"/>
      <c r="BP77" s="32"/>
      <c r="BQ77" s="32"/>
      <c r="BR77" s="46"/>
      <c r="BS77" s="46"/>
      <c r="BT77" s="46"/>
    </row>
    <row r="78" spans="2:72" x14ac:dyDescent="0.25">
      <c r="B78" s="58" t="s">
        <v>377</v>
      </c>
      <c r="C78" s="32"/>
      <c r="D78" s="32"/>
      <c r="E78" s="32"/>
      <c r="F78" s="32"/>
      <c r="G78" s="32"/>
      <c r="H78" s="32"/>
      <c r="I78" s="32"/>
      <c r="J78" s="32"/>
      <c r="K78" s="32"/>
      <c r="L78" s="30"/>
      <c r="M78" s="30"/>
      <c r="N78" s="30"/>
      <c r="O78" s="32"/>
      <c r="P78" s="32"/>
      <c r="Q78" s="46"/>
      <c r="R78" s="34"/>
      <c r="S78" s="63">
        <v>8</v>
      </c>
      <c r="T78" s="63"/>
      <c r="U78" s="63"/>
      <c r="V78" s="63"/>
      <c r="W78" s="63">
        <v>4</v>
      </c>
      <c r="X78" s="63">
        <v>4</v>
      </c>
      <c r="Y78" s="63"/>
      <c r="Z78" s="63"/>
      <c r="AA78" s="63">
        <v>4</v>
      </c>
      <c r="AB78" s="63">
        <v>4</v>
      </c>
      <c r="AC78" s="63"/>
      <c r="AD78" s="63">
        <v>4</v>
      </c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39">
        <f t="shared" si="1"/>
        <v>28</v>
      </c>
      <c r="BI78" s="54"/>
      <c r="BJ78" s="31"/>
      <c r="BK78" s="33"/>
      <c r="BL78" s="31"/>
      <c r="BM78" s="31"/>
      <c r="BN78" s="31"/>
      <c r="BO78" s="33"/>
      <c r="BP78" s="33"/>
      <c r="BQ78" s="49"/>
      <c r="BR78" s="50"/>
      <c r="BS78" s="49"/>
      <c r="BT78" s="49"/>
    </row>
    <row r="79" spans="2:72" x14ac:dyDescent="0.25">
      <c r="B79" s="42" t="s">
        <v>141</v>
      </c>
      <c r="D79" s="91"/>
      <c r="H79" s="91"/>
      <c r="I79" s="91"/>
      <c r="J79" s="33"/>
      <c r="K79" s="33"/>
      <c r="L79" s="33"/>
      <c r="M79" s="33">
        <v>4</v>
      </c>
      <c r="N79" s="33"/>
      <c r="O79" s="33"/>
      <c r="P79" s="33"/>
      <c r="Q79" s="33"/>
      <c r="R79" s="33"/>
      <c r="S79" s="33"/>
      <c r="T79" s="49"/>
      <c r="U79" s="49"/>
      <c r="V79" s="49"/>
      <c r="W79" s="49"/>
      <c r="X79" s="49"/>
      <c r="Y79" s="49"/>
      <c r="Z79" s="33"/>
      <c r="AA79" s="49">
        <v>8</v>
      </c>
      <c r="AB79" s="50">
        <v>8</v>
      </c>
      <c r="AC79" s="49"/>
      <c r="AD79" s="49"/>
      <c r="AE79" s="33">
        <v>4</v>
      </c>
      <c r="AF79" s="33">
        <v>8</v>
      </c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39">
        <f t="shared" si="1"/>
        <v>32</v>
      </c>
      <c r="BI79" s="54"/>
      <c r="BJ79" s="31"/>
      <c r="BK79" s="33"/>
      <c r="BL79" s="31"/>
      <c r="BM79" s="31"/>
      <c r="BN79" s="31"/>
      <c r="BO79" s="33"/>
      <c r="BP79" s="33"/>
      <c r="BQ79" s="49"/>
      <c r="BR79" s="50"/>
      <c r="BS79" s="20"/>
      <c r="BT79" s="49"/>
    </row>
    <row r="80" spans="2:72" x14ac:dyDescent="0.25">
      <c r="B80" s="168" t="s">
        <v>194</v>
      </c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>
        <v>4</v>
      </c>
      <c r="R80" s="171"/>
      <c r="S80" s="171"/>
      <c r="T80" s="171"/>
      <c r="U80" s="171"/>
      <c r="V80" s="171"/>
      <c r="W80" s="171"/>
      <c r="X80" s="171">
        <v>4</v>
      </c>
      <c r="Y80" s="171"/>
      <c r="Z80" s="171">
        <v>8</v>
      </c>
      <c r="AA80" s="171">
        <v>4</v>
      </c>
      <c r="AB80" s="171">
        <v>4</v>
      </c>
      <c r="AC80" s="171"/>
      <c r="AD80" s="171"/>
      <c r="AE80" s="175">
        <v>8</v>
      </c>
      <c r="AF80" s="175">
        <v>12</v>
      </c>
      <c r="AG80" s="175"/>
      <c r="AH80" s="175"/>
      <c r="AI80" s="175">
        <v>8</v>
      </c>
      <c r="AJ80" s="175"/>
      <c r="AK80" s="178">
        <v>4</v>
      </c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3">
        <f t="shared" si="1"/>
        <v>56</v>
      </c>
      <c r="BI80" s="53"/>
      <c r="BJ80" s="32"/>
      <c r="BK80" s="32"/>
      <c r="BL80" s="32"/>
      <c r="BM80" s="32"/>
      <c r="BN80" s="32"/>
      <c r="BO80" s="32"/>
      <c r="BP80" s="32"/>
      <c r="BQ80" s="32"/>
      <c r="BR80" s="46"/>
      <c r="BS80" s="46"/>
      <c r="BT80" s="46"/>
    </row>
    <row r="81" spans="2:72" x14ac:dyDescent="0.25">
      <c r="B81" s="58" t="s">
        <v>233</v>
      </c>
      <c r="C81" s="32"/>
      <c r="D81" s="32"/>
      <c r="E81" s="32"/>
      <c r="F81" s="32"/>
      <c r="G81" s="32"/>
      <c r="H81" s="32"/>
      <c r="I81" s="32"/>
      <c r="J81" s="32"/>
      <c r="K81" s="32"/>
      <c r="L81" s="30"/>
      <c r="M81" s="30"/>
      <c r="N81" s="30"/>
      <c r="O81" s="32"/>
      <c r="P81" s="32"/>
      <c r="Q81" s="46"/>
      <c r="R81" s="34">
        <v>4</v>
      </c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39">
        <f t="shared" si="1"/>
        <v>4</v>
      </c>
      <c r="BI81" s="54"/>
      <c r="BJ81" s="31"/>
      <c r="BK81" s="33"/>
      <c r="BL81" s="31"/>
      <c r="BM81" s="31"/>
      <c r="BN81" s="31"/>
      <c r="BO81" s="33"/>
      <c r="BP81" s="33"/>
      <c r="BQ81" s="49"/>
      <c r="BR81" s="50"/>
      <c r="BS81" s="20"/>
      <c r="BT81" s="49"/>
    </row>
    <row r="82" spans="2:72" x14ac:dyDescent="0.25">
      <c r="B82" s="38" t="s">
        <v>39</v>
      </c>
      <c r="C82" s="32"/>
      <c r="D82" s="32"/>
      <c r="E82" s="32">
        <v>4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9">
        <f t="shared" si="1"/>
        <v>4</v>
      </c>
      <c r="BI82" s="54"/>
      <c r="BJ82" s="31"/>
      <c r="BK82" s="33"/>
      <c r="BL82" s="31"/>
      <c r="BM82" s="31"/>
      <c r="BN82" s="31"/>
      <c r="BO82" s="33"/>
      <c r="BP82" s="33"/>
      <c r="BQ82" s="49"/>
      <c r="BR82" s="49"/>
      <c r="BS82" s="20"/>
      <c r="BT82" s="49"/>
    </row>
    <row r="83" spans="2:72" x14ac:dyDescent="0.25">
      <c r="B83" s="176" t="s">
        <v>175</v>
      </c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>
        <v>4</v>
      </c>
      <c r="Q83" s="169">
        <v>4</v>
      </c>
      <c r="R83" s="171">
        <v>8</v>
      </c>
      <c r="S83" s="171">
        <v>4</v>
      </c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>
        <v>4</v>
      </c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3">
        <f t="shared" si="1"/>
        <v>24</v>
      </c>
      <c r="BI83" s="56"/>
      <c r="BJ83" s="32"/>
      <c r="BK83" s="32"/>
      <c r="BL83" s="32"/>
      <c r="BM83" s="32"/>
      <c r="BN83" s="32"/>
      <c r="BO83" s="32"/>
      <c r="BP83" s="32"/>
      <c r="BQ83" s="32"/>
      <c r="BR83" s="46"/>
      <c r="BS83" s="46"/>
      <c r="BT83" s="46"/>
    </row>
    <row r="84" spans="2:72" x14ac:dyDescent="0.25">
      <c r="B84" s="42" t="s">
        <v>552</v>
      </c>
      <c r="C84" s="32"/>
      <c r="D84" s="32"/>
      <c r="E84" s="32"/>
      <c r="F84" s="32"/>
      <c r="G84" s="32"/>
      <c r="H84" s="32"/>
      <c r="I84" s="32"/>
      <c r="J84" s="32"/>
      <c r="K84" s="32"/>
      <c r="L84" s="30"/>
      <c r="M84" s="32"/>
      <c r="N84" s="32"/>
      <c r="O84" s="32"/>
      <c r="P84" s="32"/>
      <c r="Q84" s="32"/>
      <c r="R84" s="46"/>
      <c r="S84" s="46"/>
      <c r="T84" s="46"/>
      <c r="U84" s="46"/>
      <c r="V84" s="46"/>
      <c r="W84" s="46"/>
      <c r="X84" s="46">
        <v>4</v>
      </c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39">
        <f t="shared" si="1"/>
        <v>4</v>
      </c>
      <c r="BI84" s="54"/>
      <c r="BJ84" s="31"/>
      <c r="BK84" s="33"/>
      <c r="BL84" s="31"/>
      <c r="BM84" s="31"/>
      <c r="BN84" s="31"/>
      <c r="BO84" s="33"/>
      <c r="BP84" s="33"/>
      <c r="BQ84" s="49"/>
      <c r="BR84" s="50"/>
      <c r="BS84" s="49"/>
      <c r="BT84" s="49"/>
    </row>
    <row r="85" spans="2:72" x14ac:dyDescent="0.25">
      <c r="B85" s="42" t="s">
        <v>773</v>
      </c>
      <c r="D85" s="91"/>
      <c r="H85" s="91"/>
      <c r="I85" s="91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49"/>
      <c r="U85" s="49"/>
      <c r="V85" s="49"/>
      <c r="W85" s="49"/>
      <c r="X85" s="49"/>
      <c r="Y85" s="49"/>
      <c r="Z85" s="33">
        <v>4</v>
      </c>
      <c r="AA85" s="49"/>
      <c r="AB85" s="50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39">
        <f t="shared" si="1"/>
        <v>4</v>
      </c>
      <c r="BI85" s="53"/>
      <c r="BJ85" s="32"/>
      <c r="BK85" s="32"/>
      <c r="BL85" s="30"/>
      <c r="BM85" s="32"/>
      <c r="BN85" s="32"/>
      <c r="BO85" s="32"/>
      <c r="BP85" s="32"/>
      <c r="BQ85" s="32"/>
      <c r="BR85" s="46"/>
      <c r="BS85" s="46"/>
      <c r="BT85" s="46"/>
    </row>
    <row r="86" spans="2:72" x14ac:dyDescent="0.25">
      <c r="B86" s="58" t="s">
        <v>144</v>
      </c>
      <c r="C86" s="32"/>
      <c r="D86" s="32"/>
      <c r="E86" s="32"/>
      <c r="F86" s="32"/>
      <c r="G86" s="32"/>
      <c r="H86" s="32"/>
      <c r="I86" s="32"/>
      <c r="J86" s="32"/>
      <c r="K86" s="32"/>
      <c r="L86" s="30"/>
      <c r="M86" s="32">
        <v>4</v>
      </c>
      <c r="N86" s="32"/>
      <c r="O86" s="32"/>
      <c r="P86" s="32"/>
      <c r="Q86" s="32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39">
        <f t="shared" si="1"/>
        <v>4</v>
      </c>
      <c r="BI86" s="54"/>
      <c r="BJ86" s="31"/>
      <c r="BK86" s="33"/>
      <c r="BL86" s="31"/>
      <c r="BM86" s="31"/>
      <c r="BN86" s="31"/>
      <c r="BO86" s="33"/>
      <c r="BP86" s="33"/>
      <c r="BQ86" s="49"/>
      <c r="BR86" s="50"/>
      <c r="BS86" s="49"/>
      <c r="BT86" s="49"/>
    </row>
    <row r="87" spans="2:72" x14ac:dyDescent="0.25">
      <c r="B87" s="58" t="s">
        <v>340</v>
      </c>
      <c r="C87" s="32"/>
      <c r="D87" s="32"/>
      <c r="E87" s="32"/>
      <c r="F87" s="32"/>
      <c r="G87" s="32"/>
      <c r="H87" s="32"/>
      <c r="I87" s="32"/>
      <c r="J87" s="32"/>
      <c r="K87" s="32"/>
      <c r="L87" s="30"/>
      <c r="M87" s="30"/>
      <c r="N87" s="30"/>
      <c r="O87" s="32"/>
      <c r="P87" s="32"/>
      <c r="Q87" s="46"/>
      <c r="R87" s="34">
        <v>4</v>
      </c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>
        <v>4</v>
      </c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39">
        <f t="shared" si="1"/>
        <v>8</v>
      </c>
      <c r="BI87" s="53"/>
      <c r="BJ87" s="32"/>
      <c r="BK87" s="32"/>
      <c r="BL87" s="30"/>
      <c r="BM87" s="32"/>
      <c r="BN87" s="32"/>
      <c r="BO87" s="32"/>
      <c r="BP87" s="32"/>
      <c r="BQ87" s="32"/>
      <c r="BR87" s="46"/>
      <c r="BS87" s="46"/>
      <c r="BT87" s="46"/>
    </row>
    <row r="88" spans="2:72" x14ac:dyDescent="0.25">
      <c r="B88" s="42" t="s">
        <v>2055</v>
      </c>
      <c r="C88" s="32"/>
      <c r="D88" s="32"/>
      <c r="E88" s="32"/>
      <c r="F88" s="32"/>
      <c r="G88" s="32"/>
      <c r="H88" s="32"/>
      <c r="I88" s="32"/>
      <c r="J88" s="32"/>
      <c r="K88" s="32"/>
      <c r="L88" s="30"/>
      <c r="M88" s="32"/>
      <c r="N88" s="32"/>
      <c r="O88" s="32"/>
      <c r="P88" s="32"/>
      <c r="Q88" s="32"/>
      <c r="R88" s="46"/>
      <c r="S88" s="46"/>
      <c r="T88" s="46"/>
      <c r="U88" s="46"/>
      <c r="V88" s="46"/>
      <c r="W88" s="46"/>
      <c r="X88" s="46"/>
      <c r="Y88" s="46"/>
      <c r="Z88" s="32"/>
      <c r="AA88" s="32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>
        <v>4</v>
      </c>
      <c r="BA88" s="46">
        <v>4</v>
      </c>
      <c r="BB88" s="46"/>
      <c r="BC88" s="46"/>
      <c r="BD88" s="46"/>
      <c r="BE88" s="39">
        <f t="shared" si="1"/>
        <v>8</v>
      </c>
      <c r="BI88" s="54"/>
      <c r="BJ88" s="31"/>
      <c r="BK88" s="33"/>
      <c r="BL88" s="31"/>
      <c r="BM88" s="31"/>
      <c r="BN88" s="31"/>
      <c r="BO88" s="33"/>
      <c r="BP88" s="33"/>
      <c r="BQ88" s="49"/>
      <c r="BR88" s="50"/>
      <c r="BS88" s="49"/>
      <c r="BT88" s="49"/>
    </row>
    <row r="89" spans="2:72" x14ac:dyDescent="0.25">
      <c r="B89" s="42" t="s">
        <v>2057</v>
      </c>
      <c r="C89" s="32"/>
      <c r="D89" s="32"/>
      <c r="E89" s="32"/>
      <c r="F89" s="32"/>
      <c r="G89" s="32"/>
      <c r="H89" s="32"/>
      <c r="I89" s="32"/>
      <c r="J89" s="32"/>
      <c r="K89" s="32"/>
      <c r="L89" s="30"/>
      <c r="M89" s="32"/>
      <c r="N89" s="32"/>
      <c r="O89" s="32"/>
      <c r="P89" s="32"/>
      <c r="Q89" s="32"/>
      <c r="R89" s="46"/>
      <c r="S89" s="46"/>
      <c r="T89" s="46"/>
      <c r="U89" s="46"/>
      <c r="V89" s="46"/>
      <c r="W89" s="46"/>
      <c r="X89" s="46"/>
      <c r="Y89" s="46"/>
      <c r="Z89" s="32"/>
      <c r="AA89" s="32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>
        <v>4</v>
      </c>
      <c r="BB89" s="46">
        <v>4</v>
      </c>
      <c r="BC89" s="46"/>
      <c r="BD89" s="46"/>
      <c r="BE89" s="39">
        <f t="shared" si="1"/>
        <v>8</v>
      </c>
      <c r="BI89" s="54"/>
      <c r="BJ89" s="31"/>
      <c r="BK89" s="33"/>
      <c r="BL89" s="31"/>
      <c r="BM89" s="31"/>
      <c r="BN89" s="31"/>
      <c r="BO89" s="33"/>
      <c r="BP89" s="33"/>
      <c r="BQ89" s="49"/>
      <c r="BR89" s="50"/>
      <c r="BS89" s="49"/>
      <c r="BT89" s="49"/>
    </row>
    <row r="90" spans="2:72" x14ac:dyDescent="0.25">
      <c r="B90" s="42" t="s">
        <v>965</v>
      </c>
      <c r="D90" s="91"/>
      <c r="H90" s="91"/>
      <c r="I90" s="91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49"/>
      <c r="U90" s="49"/>
      <c r="V90" s="49"/>
      <c r="W90" s="49"/>
      <c r="X90" s="49"/>
      <c r="Y90" s="49"/>
      <c r="Z90" s="33"/>
      <c r="AA90" s="49"/>
      <c r="AB90" s="50">
        <v>4</v>
      </c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39">
        <f t="shared" si="1"/>
        <v>4</v>
      </c>
      <c r="BI90" s="55"/>
      <c r="BJ90" s="32"/>
      <c r="BK90" s="32"/>
      <c r="BL90" s="30"/>
      <c r="BM90" s="32"/>
      <c r="BN90" s="32"/>
      <c r="BO90" s="32"/>
      <c r="BP90" s="32"/>
      <c r="BQ90" s="32"/>
      <c r="BR90" s="46"/>
      <c r="BS90" s="46"/>
      <c r="BT90" s="46"/>
    </row>
    <row r="91" spans="2:72" x14ac:dyDescent="0.25">
      <c r="B91" s="38" t="s">
        <v>486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>
        <v>4</v>
      </c>
      <c r="X91" s="32"/>
      <c r="Y91" s="32">
        <v>4</v>
      </c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9">
        <f t="shared" si="1"/>
        <v>8</v>
      </c>
      <c r="BI91" s="54"/>
      <c r="BJ91" s="31"/>
      <c r="BK91" s="33"/>
      <c r="BL91" s="31"/>
      <c r="BM91" s="31"/>
      <c r="BN91" s="31"/>
      <c r="BO91" s="33"/>
      <c r="BP91" s="33"/>
      <c r="BQ91" s="49"/>
      <c r="BR91" s="50"/>
      <c r="BS91" s="49"/>
      <c r="BT91" s="49"/>
    </row>
    <row r="92" spans="2:72" x14ac:dyDescent="0.25">
      <c r="B92" s="42" t="s">
        <v>1845</v>
      </c>
      <c r="D92" s="91"/>
      <c r="H92" s="91"/>
      <c r="I92" s="91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32"/>
      <c r="AE92" s="32"/>
      <c r="AF92" s="32"/>
      <c r="AG92" s="32"/>
      <c r="AH92" s="32"/>
      <c r="AI92" s="32"/>
      <c r="AJ92" s="32"/>
      <c r="AK92" s="32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>
        <v>4</v>
      </c>
      <c r="AW92" s="46">
        <v>4</v>
      </c>
      <c r="AX92" s="46"/>
      <c r="AY92" s="46"/>
      <c r="AZ92" s="46"/>
      <c r="BA92" s="46"/>
      <c r="BB92" s="46"/>
      <c r="BC92" s="46"/>
      <c r="BD92" s="46"/>
      <c r="BE92" s="39">
        <f t="shared" si="1"/>
        <v>8</v>
      </c>
      <c r="BI92" s="54"/>
      <c r="BJ92" s="31"/>
      <c r="BK92" s="33"/>
      <c r="BL92" s="31"/>
      <c r="BM92" s="31"/>
      <c r="BN92" s="31"/>
      <c r="BO92" s="33"/>
      <c r="BP92" s="33"/>
      <c r="BQ92" s="49"/>
      <c r="BR92" s="50"/>
      <c r="BS92" s="20"/>
      <c r="BT92" s="49"/>
    </row>
    <row r="93" spans="2:72" x14ac:dyDescent="0.25">
      <c r="B93" s="42" t="s">
        <v>687</v>
      </c>
      <c r="C93" s="32"/>
      <c r="D93" s="32"/>
      <c r="E93" s="32"/>
      <c r="F93" s="32"/>
      <c r="G93" s="32"/>
      <c r="H93" s="32"/>
      <c r="I93" s="32"/>
      <c r="J93" s="32"/>
      <c r="K93" s="32"/>
      <c r="L93" s="30"/>
      <c r="M93" s="32"/>
      <c r="N93" s="32"/>
      <c r="O93" s="32"/>
      <c r="P93" s="32"/>
      <c r="Q93" s="32"/>
      <c r="R93" s="46"/>
      <c r="S93" s="46"/>
      <c r="T93" s="46"/>
      <c r="U93" s="46"/>
      <c r="V93" s="46"/>
      <c r="W93" s="46"/>
      <c r="X93" s="46"/>
      <c r="Y93" s="46">
        <v>4</v>
      </c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39">
        <f t="shared" si="1"/>
        <v>4</v>
      </c>
      <c r="BI93" s="54"/>
      <c r="BJ93" s="31"/>
      <c r="BK93" s="33"/>
      <c r="BL93" s="31"/>
      <c r="BM93" s="31"/>
      <c r="BN93" s="31"/>
      <c r="BO93" s="33"/>
      <c r="BP93" s="33"/>
      <c r="BQ93" s="49"/>
      <c r="BR93" s="50"/>
      <c r="BS93" s="49"/>
      <c r="BT93" s="49"/>
    </row>
    <row r="94" spans="2:72" x14ac:dyDescent="0.25">
      <c r="B94" s="42" t="s">
        <v>1939</v>
      </c>
      <c r="C94" s="32"/>
      <c r="D94" s="32"/>
      <c r="E94" s="32"/>
      <c r="F94" s="32"/>
      <c r="G94" s="32"/>
      <c r="H94" s="32"/>
      <c r="I94" s="32"/>
      <c r="J94" s="32"/>
      <c r="K94" s="32"/>
      <c r="L94" s="30"/>
      <c r="M94" s="32"/>
      <c r="N94" s="32"/>
      <c r="O94" s="32"/>
      <c r="P94" s="32"/>
      <c r="Q94" s="32"/>
      <c r="R94" s="46"/>
      <c r="S94" s="46"/>
      <c r="T94" s="46"/>
      <c r="U94" s="46"/>
      <c r="V94" s="46"/>
      <c r="W94" s="46"/>
      <c r="X94" s="46"/>
      <c r="Y94" s="46"/>
      <c r="Z94" s="32"/>
      <c r="AA94" s="32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>
        <v>4</v>
      </c>
      <c r="BA94" s="46"/>
      <c r="BB94" s="46"/>
      <c r="BC94" s="46"/>
      <c r="BD94" s="46"/>
      <c r="BE94" s="39">
        <f t="shared" si="1"/>
        <v>4</v>
      </c>
      <c r="BI94" s="53"/>
      <c r="BJ94" s="32"/>
      <c r="BK94" s="32"/>
      <c r="BL94" s="32"/>
      <c r="BM94" s="32"/>
      <c r="BN94" s="32"/>
      <c r="BO94" s="32"/>
      <c r="BP94" s="32"/>
      <c r="BQ94" s="32"/>
      <c r="BR94" s="46"/>
      <c r="BS94" s="46"/>
      <c r="BT94" s="46"/>
    </row>
    <row r="95" spans="2:72" x14ac:dyDescent="0.25">
      <c r="B95" s="42" t="s">
        <v>1675</v>
      </c>
      <c r="D95" s="91"/>
      <c r="H95" s="91"/>
      <c r="I95" s="91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49"/>
      <c r="U95" s="49"/>
      <c r="V95" s="49"/>
      <c r="W95" s="49"/>
      <c r="X95" s="49"/>
      <c r="Y95" s="49"/>
      <c r="Z95" s="33"/>
      <c r="AA95" s="49"/>
      <c r="AB95" s="50"/>
      <c r="AC95" s="49"/>
      <c r="AD95" s="32"/>
      <c r="AE95" s="32"/>
      <c r="AF95" s="32"/>
      <c r="AG95" s="32"/>
      <c r="AH95" s="32"/>
      <c r="AI95" s="32"/>
      <c r="AJ95" s="32"/>
      <c r="AK95" s="32"/>
      <c r="AL95" s="46"/>
      <c r="AM95" s="46"/>
      <c r="AN95" s="46"/>
      <c r="AO95" s="46"/>
      <c r="AP95" s="46"/>
      <c r="AQ95" s="46"/>
      <c r="AR95" s="46">
        <v>4</v>
      </c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39">
        <f t="shared" si="1"/>
        <v>4</v>
      </c>
      <c r="BI95" s="53"/>
      <c r="BJ95" s="32"/>
      <c r="BK95" s="32"/>
      <c r="BL95" s="32"/>
      <c r="BM95" s="32"/>
      <c r="BN95" s="34"/>
      <c r="BO95" s="32"/>
      <c r="BP95" s="32"/>
      <c r="BQ95" s="32"/>
      <c r="BR95" s="46"/>
      <c r="BS95" s="46"/>
      <c r="BT95" s="46"/>
    </row>
    <row r="96" spans="2:72" x14ac:dyDescent="0.25">
      <c r="B96" s="42" t="s">
        <v>1828</v>
      </c>
      <c r="D96" s="91"/>
      <c r="H96" s="91"/>
      <c r="I96" s="91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32"/>
      <c r="AE96" s="32"/>
      <c r="AF96" s="32"/>
      <c r="AG96" s="32"/>
      <c r="AH96" s="32"/>
      <c r="AI96" s="32"/>
      <c r="AJ96" s="32"/>
      <c r="AK96" s="32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>
        <v>4</v>
      </c>
      <c r="AW96" s="46">
        <v>4</v>
      </c>
      <c r="AX96" s="46"/>
      <c r="AY96" s="46">
        <v>4</v>
      </c>
      <c r="AZ96" s="46"/>
      <c r="BA96" s="46">
        <v>4</v>
      </c>
      <c r="BB96" s="46">
        <v>4</v>
      </c>
      <c r="BC96" s="46">
        <v>4</v>
      </c>
      <c r="BD96" s="46"/>
      <c r="BE96" s="39">
        <f t="shared" si="1"/>
        <v>24</v>
      </c>
      <c r="BI96" s="54"/>
      <c r="BJ96" s="31"/>
      <c r="BK96" s="33"/>
      <c r="BL96" s="31"/>
      <c r="BM96" s="31"/>
      <c r="BN96" s="31"/>
      <c r="BO96" s="33"/>
      <c r="BP96" s="33"/>
      <c r="BQ96" s="49"/>
      <c r="BR96" s="50"/>
      <c r="BS96" s="49"/>
      <c r="BT96" s="49"/>
    </row>
    <row r="97" spans="2:72" x14ac:dyDescent="0.25">
      <c r="B97" s="42" t="s">
        <v>1081</v>
      </c>
      <c r="D97" s="91"/>
      <c r="H97" s="91"/>
      <c r="I97" s="91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49"/>
      <c r="U97" s="49"/>
      <c r="V97" s="49"/>
      <c r="W97" s="49"/>
      <c r="X97" s="49"/>
      <c r="Y97" s="49"/>
      <c r="Z97" s="33"/>
      <c r="AA97" s="49"/>
      <c r="AB97" s="50"/>
      <c r="AC97" s="49"/>
      <c r="AD97" s="32">
        <v>4</v>
      </c>
      <c r="AE97" s="32"/>
      <c r="AF97" s="32"/>
      <c r="AG97" s="32"/>
      <c r="AH97" s="32"/>
      <c r="AI97" s="32"/>
      <c r="AJ97" s="32"/>
      <c r="AK97" s="32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39">
        <f t="shared" si="1"/>
        <v>4</v>
      </c>
      <c r="BI97" s="53"/>
      <c r="BJ97" s="32"/>
      <c r="BK97" s="32"/>
      <c r="BL97" s="32"/>
      <c r="BM97" s="32"/>
      <c r="BN97" s="32"/>
      <c r="BO97" s="32"/>
      <c r="BP97" s="32"/>
      <c r="BQ97" s="32"/>
      <c r="BR97" s="46"/>
      <c r="BS97" s="46"/>
      <c r="BT97" s="46"/>
    </row>
    <row r="98" spans="2:72" x14ac:dyDescent="0.25">
      <c r="B98" s="42" t="s">
        <v>1098</v>
      </c>
      <c r="D98" s="91"/>
      <c r="H98" s="91"/>
      <c r="I98" s="91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49"/>
      <c r="U98" s="49"/>
      <c r="V98" s="49"/>
      <c r="W98" s="49"/>
      <c r="X98" s="49"/>
      <c r="Y98" s="49"/>
      <c r="Z98" s="32"/>
      <c r="AA98" s="32"/>
      <c r="AB98" s="46"/>
      <c r="AC98" s="46"/>
      <c r="AD98" s="32">
        <v>8</v>
      </c>
      <c r="AE98" s="32"/>
      <c r="AF98" s="32"/>
      <c r="AG98" s="32"/>
      <c r="AH98" s="32"/>
      <c r="AI98" s="32"/>
      <c r="AJ98" s="32"/>
      <c r="AK98" s="32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39">
        <f t="shared" si="1"/>
        <v>8</v>
      </c>
      <c r="BI98" s="57"/>
      <c r="BJ98" s="31"/>
      <c r="BK98" s="33"/>
      <c r="BL98" s="31"/>
      <c r="BM98" s="31"/>
      <c r="BN98" s="31"/>
      <c r="BO98" s="33"/>
      <c r="BP98" s="33"/>
      <c r="BQ98" s="49"/>
      <c r="BR98" s="50"/>
      <c r="BS98" s="49"/>
      <c r="BT98" s="49"/>
    </row>
    <row r="99" spans="2:72" x14ac:dyDescent="0.25">
      <c r="B99" s="42" t="s">
        <v>1159</v>
      </c>
      <c r="D99" s="91"/>
      <c r="H99" s="91"/>
      <c r="I99" s="91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49"/>
      <c r="U99" s="49"/>
      <c r="V99" s="49"/>
      <c r="W99" s="49"/>
      <c r="X99" s="49"/>
      <c r="Y99" s="49"/>
      <c r="Z99" s="32"/>
      <c r="AA99" s="32"/>
      <c r="AB99" s="46"/>
      <c r="AC99" s="46"/>
      <c r="AD99" s="32"/>
      <c r="AE99" s="32">
        <v>4</v>
      </c>
      <c r="AF99" s="32"/>
      <c r="AG99" s="32"/>
      <c r="AH99" s="32"/>
      <c r="AI99" s="32"/>
      <c r="AJ99" s="32"/>
      <c r="AK99" s="32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39">
        <f t="shared" si="1"/>
        <v>4</v>
      </c>
      <c r="BI99" s="55"/>
      <c r="BJ99" s="32"/>
      <c r="BK99" s="32"/>
      <c r="BL99" s="32"/>
      <c r="BM99" s="32"/>
      <c r="BN99" s="32"/>
      <c r="BO99" s="32"/>
      <c r="BP99" s="32"/>
      <c r="BQ99" s="32"/>
      <c r="BR99" s="46"/>
      <c r="BS99" s="46"/>
      <c r="BT99" s="46"/>
    </row>
    <row r="100" spans="2:72" x14ac:dyDescent="0.25">
      <c r="B100" s="42" t="s">
        <v>900</v>
      </c>
      <c r="D100" s="91"/>
      <c r="H100" s="91"/>
      <c r="I100" s="91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49"/>
      <c r="U100" s="49"/>
      <c r="V100" s="49"/>
      <c r="W100" s="49"/>
      <c r="X100" s="49"/>
      <c r="Y100" s="49"/>
      <c r="Z100" s="33"/>
      <c r="AA100" s="49"/>
      <c r="AB100" s="50">
        <v>4</v>
      </c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39">
        <f t="shared" si="1"/>
        <v>4</v>
      </c>
      <c r="BI100" s="53"/>
      <c r="BJ100" s="32"/>
      <c r="BK100" s="32"/>
      <c r="BL100" s="32"/>
      <c r="BM100" s="32"/>
      <c r="BN100" s="32"/>
      <c r="BO100" s="32"/>
      <c r="BP100" s="32"/>
      <c r="BQ100" s="32"/>
      <c r="BR100" s="46"/>
      <c r="BS100" s="46"/>
      <c r="BT100" s="46"/>
    </row>
    <row r="101" spans="2:72" x14ac:dyDescent="0.25">
      <c r="B101" s="42" t="s">
        <v>1073</v>
      </c>
      <c r="D101" s="91"/>
      <c r="H101" s="91"/>
      <c r="I101" s="91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49"/>
      <c r="U101" s="49"/>
      <c r="V101" s="49"/>
      <c r="W101" s="49"/>
      <c r="X101" s="49"/>
      <c r="Y101" s="49"/>
      <c r="Z101" s="33"/>
      <c r="AA101" s="49"/>
      <c r="AB101" s="50"/>
      <c r="AC101" s="49"/>
      <c r="AD101" s="32">
        <v>4</v>
      </c>
      <c r="AE101" s="32"/>
      <c r="AF101" s="32"/>
      <c r="AG101" s="32"/>
      <c r="AH101" s="32"/>
      <c r="AI101" s="32"/>
      <c r="AJ101" s="32"/>
      <c r="AK101" s="32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39">
        <f t="shared" si="1"/>
        <v>4</v>
      </c>
      <c r="BI101" s="54"/>
      <c r="BJ101" s="31"/>
      <c r="BK101" s="33"/>
      <c r="BL101" s="31"/>
      <c r="BM101" s="31"/>
      <c r="BN101" s="31"/>
      <c r="BO101" s="33"/>
      <c r="BP101" s="33"/>
      <c r="BQ101" s="49"/>
      <c r="BR101" s="50"/>
      <c r="BS101" s="20"/>
      <c r="BT101" s="49"/>
    </row>
    <row r="102" spans="2:72" x14ac:dyDescent="0.25">
      <c r="B102" s="58" t="s">
        <v>376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0"/>
      <c r="M102" s="30"/>
      <c r="N102" s="30"/>
      <c r="O102" s="32"/>
      <c r="P102" s="32"/>
      <c r="Q102" s="46"/>
      <c r="R102" s="34"/>
      <c r="S102" s="63">
        <v>4</v>
      </c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39">
        <f t="shared" si="1"/>
        <v>4</v>
      </c>
      <c r="BI102" s="53"/>
      <c r="BJ102" s="32"/>
      <c r="BK102" s="32"/>
      <c r="BL102" s="30"/>
      <c r="BM102" s="32"/>
      <c r="BN102" s="34"/>
      <c r="BO102" s="32"/>
      <c r="BP102" s="32"/>
      <c r="BQ102" s="32"/>
      <c r="BR102" s="46"/>
      <c r="BS102" s="46"/>
      <c r="BT102" s="46"/>
    </row>
    <row r="103" spans="2:72" x14ac:dyDescent="0.25">
      <c r="B103" s="42" t="s">
        <v>2291</v>
      </c>
      <c r="D103" s="91"/>
      <c r="H103" s="91"/>
      <c r="I103" s="91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49"/>
      <c r="U103" s="49"/>
      <c r="V103" s="49"/>
      <c r="W103" s="49"/>
      <c r="X103" s="49"/>
      <c r="Y103" s="49"/>
      <c r="Z103" s="32"/>
      <c r="AA103" s="32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>
        <v>4</v>
      </c>
      <c r="BD103" s="46"/>
      <c r="BE103" s="39">
        <f t="shared" si="1"/>
        <v>4</v>
      </c>
      <c r="BI103" s="53"/>
      <c r="BJ103" s="32"/>
      <c r="BK103" s="32"/>
      <c r="BL103" s="30"/>
      <c r="BM103" s="32"/>
      <c r="BN103" s="32"/>
      <c r="BO103" s="32"/>
      <c r="BP103" s="32"/>
      <c r="BQ103" s="32"/>
      <c r="BR103" s="46"/>
      <c r="BS103" s="46"/>
      <c r="BT103" s="46"/>
    </row>
    <row r="104" spans="2:72" x14ac:dyDescent="0.25">
      <c r="B104" s="58" t="s">
        <v>202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>
        <v>4</v>
      </c>
      <c r="R104" s="46"/>
      <c r="S104" s="46"/>
      <c r="T104" s="46"/>
      <c r="U104" s="46"/>
      <c r="V104" s="46"/>
      <c r="W104" s="46"/>
      <c r="X104" s="46"/>
      <c r="Y104" s="46"/>
      <c r="Z104" s="46">
        <v>4</v>
      </c>
      <c r="AA104" s="46"/>
      <c r="AB104" s="46">
        <v>4</v>
      </c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39">
        <f t="shared" si="1"/>
        <v>12</v>
      </c>
      <c r="BI104" s="54"/>
      <c r="BJ104" s="31"/>
      <c r="BK104" s="33"/>
      <c r="BL104" s="31"/>
      <c r="BM104" s="31"/>
      <c r="BN104" s="31"/>
      <c r="BO104" s="33"/>
      <c r="BP104" s="33"/>
      <c r="BQ104" s="49"/>
      <c r="BR104" s="49"/>
      <c r="BS104" s="20"/>
      <c r="BT104" s="49"/>
    </row>
    <row r="105" spans="2:72" x14ac:dyDescent="0.25">
      <c r="B105" s="42" t="s">
        <v>1867</v>
      </c>
      <c r="D105" s="91"/>
      <c r="H105" s="91"/>
      <c r="I105" s="91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33"/>
      <c r="AE105" s="33"/>
      <c r="AF105" s="33"/>
      <c r="AG105" s="33"/>
      <c r="AH105" s="33"/>
      <c r="AI105" s="33"/>
      <c r="AJ105" s="33"/>
      <c r="AK105" s="49"/>
      <c r="AL105" s="50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>
        <v>4</v>
      </c>
      <c r="AX105" s="49"/>
      <c r="AY105" s="49"/>
      <c r="AZ105" s="49"/>
      <c r="BA105" s="49"/>
      <c r="BB105" s="49"/>
      <c r="BC105" s="49"/>
      <c r="BD105" s="49"/>
      <c r="BE105" s="39">
        <f t="shared" si="1"/>
        <v>4</v>
      </c>
      <c r="BI105" s="55"/>
      <c r="BJ105" s="32"/>
      <c r="BK105" s="32"/>
      <c r="BL105" s="32"/>
      <c r="BM105" s="32"/>
      <c r="BN105" s="32"/>
      <c r="BO105" s="32"/>
      <c r="BP105" s="32"/>
      <c r="BQ105" s="32"/>
      <c r="BR105" s="46"/>
      <c r="BS105" s="46"/>
      <c r="BT105" s="46"/>
    </row>
    <row r="106" spans="2:72" x14ac:dyDescent="0.25">
      <c r="B106" s="42" t="s">
        <v>1726</v>
      </c>
      <c r="D106" s="91"/>
      <c r="H106" s="91"/>
      <c r="I106" s="91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32"/>
      <c r="AE106" s="32"/>
      <c r="AF106" s="32"/>
      <c r="AG106" s="32"/>
      <c r="AH106" s="32"/>
      <c r="AI106" s="32"/>
      <c r="AJ106" s="32"/>
      <c r="AK106" s="32"/>
      <c r="AL106" s="46"/>
      <c r="AM106" s="46"/>
      <c r="AN106" s="46"/>
      <c r="AO106" s="46"/>
      <c r="AP106" s="46"/>
      <c r="AQ106" s="46"/>
      <c r="AR106" s="46"/>
      <c r="AS106" s="46">
        <v>4</v>
      </c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39">
        <f t="shared" si="1"/>
        <v>4</v>
      </c>
      <c r="BI106" s="54"/>
      <c r="BJ106" s="31"/>
      <c r="BK106" s="33"/>
      <c r="BL106" s="31"/>
      <c r="BM106" s="31"/>
      <c r="BN106" s="31"/>
      <c r="BO106" s="33"/>
      <c r="BP106" s="33"/>
      <c r="BQ106" s="49"/>
      <c r="BR106" s="50"/>
      <c r="BS106" s="20"/>
      <c r="BT106" s="49"/>
    </row>
    <row r="107" spans="2:72" x14ac:dyDescent="0.25">
      <c r="B107" s="42" t="s">
        <v>1493</v>
      </c>
      <c r="D107" s="91"/>
      <c r="H107" s="91"/>
      <c r="I107" s="91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9"/>
      <c r="U107" s="49"/>
      <c r="V107" s="49"/>
      <c r="W107" s="49"/>
      <c r="X107" s="49"/>
      <c r="Y107" s="49"/>
      <c r="Z107" s="33"/>
      <c r="AA107" s="49"/>
      <c r="AB107" s="50"/>
      <c r="AC107" s="49"/>
      <c r="AD107" s="32"/>
      <c r="AE107" s="32"/>
      <c r="AF107" s="32"/>
      <c r="AG107" s="32"/>
      <c r="AH107" s="32"/>
      <c r="AI107" s="32"/>
      <c r="AJ107" s="32"/>
      <c r="AK107" s="32"/>
      <c r="AL107" s="46"/>
      <c r="AM107" s="46">
        <v>4</v>
      </c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39">
        <f t="shared" si="1"/>
        <v>4</v>
      </c>
      <c r="BI107" s="55"/>
      <c r="BJ107" s="32"/>
      <c r="BK107" s="32"/>
      <c r="BL107" s="32"/>
      <c r="BM107" s="32"/>
      <c r="BN107" s="32"/>
      <c r="BO107" s="32"/>
      <c r="BP107" s="32"/>
      <c r="BQ107" s="32"/>
      <c r="BR107" s="46"/>
      <c r="BS107" s="46"/>
      <c r="BT107" s="46"/>
    </row>
    <row r="108" spans="2:72" x14ac:dyDescent="0.25">
      <c r="B108" s="42" t="s">
        <v>1459</v>
      </c>
      <c r="D108" s="91"/>
      <c r="H108" s="91"/>
      <c r="I108" s="91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9"/>
      <c r="U108" s="49"/>
      <c r="V108" s="49"/>
      <c r="W108" s="49"/>
      <c r="X108" s="49"/>
      <c r="Y108" s="49"/>
      <c r="Z108" s="32"/>
      <c r="AA108" s="32"/>
      <c r="AB108" s="50"/>
      <c r="AC108" s="46"/>
      <c r="AD108" s="32"/>
      <c r="AE108" s="32"/>
      <c r="AF108" s="32"/>
      <c r="AG108" s="32"/>
      <c r="AH108" s="32"/>
      <c r="AI108" s="32"/>
      <c r="AJ108" s="32"/>
      <c r="AK108" s="32">
        <v>4</v>
      </c>
      <c r="AL108" s="46">
        <v>4</v>
      </c>
      <c r="AM108" s="46">
        <v>4</v>
      </c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39">
        <f t="shared" si="1"/>
        <v>12</v>
      </c>
      <c r="BI108" s="54"/>
      <c r="BJ108" s="31"/>
      <c r="BK108" s="33"/>
      <c r="BL108" s="31"/>
      <c r="BM108" s="31"/>
      <c r="BN108" s="31"/>
      <c r="BO108" s="33"/>
      <c r="BP108" s="33"/>
      <c r="BQ108" s="49"/>
      <c r="BR108" s="50"/>
      <c r="BS108" s="49"/>
      <c r="BT108" s="49"/>
    </row>
    <row r="109" spans="2:72" x14ac:dyDescent="0.25">
      <c r="B109" s="42" t="s">
        <v>1615</v>
      </c>
      <c r="D109" s="91"/>
      <c r="H109" s="91"/>
      <c r="I109" s="91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49"/>
      <c r="U109" s="49"/>
      <c r="V109" s="49"/>
      <c r="W109" s="49"/>
      <c r="X109" s="49"/>
      <c r="Y109" s="49"/>
      <c r="Z109" s="32"/>
      <c r="AA109" s="32"/>
      <c r="AB109" s="46"/>
      <c r="AC109" s="46"/>
      <c r="AD109" s="32"/>
      <c r="AE109" s="32"/>
      <c r="AF109" s="32"/>
      <c r="AG109" s="32"/>
      <c r="AH109" s="32"/>
      <c r="AI109" s="32"/>
      <c r="AJ109" s="32"/>
      <c r="AK109" s="32"/>
      <c r="AL109" s="46"/>
      <c r="AM109" s="46"/>
      <c r="AN109" s="46"/>
      <c r="AO109" s="46"/>
      <c r="AP109" s="46">
        <v>16</v>
      </c>
      <c r="AQ109" s="46"/>
      <c r="AR109" s="46"/>
      <c r="AS109" s="46">
        <v>7</v>
      </c>
      <c r="AT109" s="46">
        <v>4</v>
      </c>
      <c r="AU109" s="46"/>
      <c r="AV109" s="46"/>
      <c r="AW109" s="46"/>
      <c r="AX109" s="46">
        <v>8</v>
      </c>
      <c r="AY109" s="46"/>
      <c r="AZ109" s="46"/>
      <c r="BA109" s="46"/>
      <c r="BB109" s="46"/>
      <c r="BC109" s="46"/>
      <c r="BD109" s="46"/>
      <c r="BE109" s="39">
        <f t="shared" si="1"/>
        <v>35</v>
      </c>
      <c r="BI109" s="54"/>
      <c r="BJ109" s="31"/>
      <c r="BK109" s="33"/>
      <c r="BL109" s="31"/>
      <c r="BM109" s="31"/>
      <c r="BN109" s="31"/>
      <c r="BO109" s="33"/>
      <c r="BP109" s="33"/>
      <c r="BQ109" s="49"/>
      <c r="BR109" s="50"/>
      <c r="BS109" s="49"/>
      <c r="BT109" s="49"/>
    </row>
    <row r="110" spans="2:72" x14ac:dyDescent="0.25">
      <c r="B110" s="42" t="s">
        <v>1277</v>
      </c>
      <c r="D110" s="91"/>
      <c r="H110" s="91"/>
      <c r="I110" s="91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49"/>
      <c r="U110" s="49"/>
      <c r="V110" s="49"/>
      <c r="W110" s="49"/>
      <c r="X110" s="49"/>
      <c r="Y110" s="49"/>
      <c r="Z110" s="33"/>
      <c r="AA110" s="49"/>
      <c r="AB110" s="50"/>
      <c r="AC110" s="49"/>
      <c r="AD110" s="32"/>
      <c r="AE110" s="32"/>
      <c r="AF110" s="32"/>
      <c r="AG110" s="32">
        <v>4</v>
      </c>
      <c r="AH110" s="32"/>
      <c r="AI110" s="32"/>
      <c r="AJ110" s="32">
        <v>8</v>
      </c>
      <c r="AK110" s="32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39">
        <f t="shared" si="1"/>
        <v>12</v>
      </c>
      <c r="BI110" s="54"/>
      <c r="BJ110" s="31"/>
      <c r="BK110" s="33"/>
      <c r="BL110" s="31"/>
      <c r="BM110" s="31"/>
      <c r="BN110" s="31"/>
      <c r="BO110" s="33"/>
      <c r="BP110" s="33"/>
      <c r="BQ110" s="49"/>
      <c r="BR110" s="49"/>
      <c r="BS110" s="20"/>
      <c r="BT110" s="49"/>
    </row>
    <row r="111" spans="2:72" x14ac:dyDescent="0.25">
      <c r="B111" s="42" t="s">
        <v>1918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0"/>
      <c r="M111" s="32"/>
      <c r="N111" s="32"/>
      <c r="O111" s="32"/>
      <c r="P111" s="32"/>
      <c r="Q111" s="32"/>
      <c r="R111" s="46"/>
      <c r="S111" s="46"/>
      <c r="T111" s="46"/>
      <c r="U111" s="46"/>
      <c r="V111" s="46"/>
      <c r="W111" s="46"/>
      <c r="X111" s="46"/>
      <c r="Y111" s="46"/>
      <c r="Z111" s="32"/>
      <c r="AA111" s="32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>
        <v>4</v>
      </c>
      <c r="AZ111" s="46"/>
      <c r="BA111" s="46"/>
      <c r="BB111" s="46"/>
      <c r="BC111" s="46"/>
      <c r="BD111" s="46"/>
      <c r="BE111" s="39">
        <f t="shared" si="1"/>
        <v>4</v>
      </c>
      <c r="BI111" s="54"/>
      <c r="BJ111" s="31"/>
      <c r="BK111" s="33"/>
      <c r="BL111" s="31"/>
      <c r="BM111" s="31"/>
      <c r="BN111" s="31"/>
      <c r="BO111" s="33"/>
      <c r="BP111" s="33"/>
      <c r="BQ111" s="49"/>
      <c r="BR111" s="50"/>
      <c r="BS111" s="49"/>
      <c r="BT111" s="49"/>
    </row>
    <row r="112" spans="2:72" x14ac:dyDescent="0.25">
      <c r="B112" s="40" t="s">
        <v>103</v>
      </c>
      <c r="C112" s="32"/>
      <c r="D112" s="32"/>
      <c r="E112" s="32"/>
      <c r="F112" s="32"/>
      <c r="G112" s="32"/>
      <c r="H112" s="32">
        <v>4</v>
      </c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9">
        <f t="shared" si="1"/>
        <v>4</v>
      </c>
      <c r="BI112" s="55"/>
      <c r="BJ112" s="32"/>
      <c r="BK112" s="32"/>
      <c r="BL112" s="32"/>
      <c r="BM112" s="32"/>
      <c r="BN112" s="32"/>
      <c r="BO112" s="32"/>
      <c r="BP112" s="32"/>
      <c r="BQ112" s="32"/>
      <c r="BR112" s="46"/>
      <c r="BS112" s="46"/>
      <c r="BT112" s="46"/>
    </row>
    <row r="113" spans="2:72" x14ac:dyDescent="0.25">
      <c r="B113" s="42" t="s">
        <v>606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0"/>
      <c r="M113" s="32"/>
      <c r="N113" s="32"/>
      <c r="O113" s="32"/>
      <c r="P113" s="32"/>
      <c r="Q113" s="32"/>
      <c r="R113" s="46"/>
      <c r="S113" s="46"/>
      <c r="T113" s="46"/>
      <c r="U113" s="46"/>
      <c r="V113" s="46"/>
      <c r="W113" s="46"/>
      <c r="X113" s="46">
        <v>4</v>
      </c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39">
        <f t="shared" si="1"/>
        <v>4</v>
      </c>
      <c r="BI113" s="53"/>
      <c r="BJ113" s="32"/>
      <c r="BK113" s="32"/>
      <c r="BL113" s="32"/>
      <c r="BM113" s="32"/>
      <c r="BN113" s="32"/>
      <c r="BO113" s="32"/>
      <c r="BP113" s="32"/>
      <c r="BQ113" s="32"/>
      <c r="BR113" s="46"/>
      <c r="BS113" s="46"/>
      <c r="BT113" s="46"/>
    </row>
    <row r="114" spans="2:72" x14ac:dyDescent="0.25">
      <c r="B114" s="42" t="s">
        <v>2049</v>
      </c>
      <c r="D114" s="91"/>
      <c r="H114" s="91"/>
      <c r="I114" s="91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33"/>
      <c r="AE114" s="33"/>
      <c r="AF114" s="33"/>
      <c r="AG114" s="33"/>
      <c r="AH114" s="33"/>
      <c r="AI114" s="33"/>
      <c r="AJ114" s="33"/>
      <c r="AK114" s="49"/>
      <c r="AL114" s="50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>
        <v>4</v>
      </c>
      <c r="AX114" s="49"/>
      <c r="AY114" s="49"/>
      <c r="AZ114" s="49"/>
      <c r="BA114" s="49"/>
      <c r="BB114" s="49"/>
      <c r="BC114" s="49"/>
      <c r="BD114" s="49"/>
      <c r="BE114" s="39">
        <f t="shared" si="1"/>
        <v>4</v>
      </c>
      <c r="BI114" s="54"/>
      <c r="BJ114" s="32"/>
      <c r="BK114" s="32"/>
      <c r="BL114" s="32"/>
      <c r="BM114" s="32"/>
      <c r="BN114" s="32"/>
      <c r="BO114" s="32"/>
      <c r="BP114" s="32"/>
      <c r="BQ114" s="32"/>
      <c r="BR114" s="50"/>
      <c r="BS114" s="46"/>
      <c r="BT114" s="46"/>
    </row>
    <row r="115" spans="2:72" x14ac:dyDescent="0.25">
      <c r="B115" s="42" t="s">
        <v>910</v>
      </c>
      <c r="D115" s="91"/>
      <c r="H115" s="91"/>
      <c r="I115" s="91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49"/>
      <c r="U115" s="49"/>
      <c r="V115" s="49"/>
      <c r="W115" s="49"/>
      <c r="X115" s="49"/>
      <c r="Y115" s="49"/>
      <c r="Z115" s="33"/>
      <c r="AA115" s="49"/>
      <c r="AB115" s="50">
        <v>4</v>
      </c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39">
        <f t="shared" si="1"/>
        <v>4</v>
      </c>
      <c r="BI115" s="54"/>
      <c r="BJ115" s="31"/>
      <c r="BK115" s="33"/>
      <c r="BL115" s="31"/>
      <c r="BM115" s="31"/>
      <c r="BN115" s="31"/>
      <c r="BO115" s="33"/>
      <c r="BP115" s="33"/>
      <c r="BQ115" s="49"/>
      <c r="BR115" s="50"/>
      <c r="BS115" s="49"/>
      <c r="BT115" s="49"/>
    </row>
    <row r="116" spans="2:72" x14ac:dyDescent="0.25">
      <c r="B116" s="42" t="s">
        <v>1222</v>
      </c>
      <c r="D116" s="91"/>
      <c r="H116" s="91"/>
      <c r="I116" s="91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49"/>
      <c r="U116" s="49"/>
      <c r="V116" s="49"/>
      <c r="W116" s="49"/>
      <c r="X116" s="49"/>
      <c r="Y116" s="49"/>
      <c r="Z116" s="33"/>
      <c r="AA116" s="49"/>
      <c r="AB116" s="50"/>
      <c r="AC116" s="20"/>
      <c r="AD116" s="32"/>
      <c r="AE116" s="32"/>
      <c r="AF116" s="32">
        <v>4</v>
      </c>
      <c r="AG116" s="32"/>
      <c r="AH116" s="32">
        <v>8</v>
      </c>
      <c r="AI116" s="32"/>
      <c r="AJ116" s="32"/>
      <c r="AK116" s="32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39">
        <f t="shared" si="1"/>
        <v>12</v>
      </c>
      <c r="BI116" s="53"/>
      <c r="BJ116" s="32"/>
      <c r="BK116" s="32"/>
      <c r="BL116" s="30"/>
      <c r="BM116" s="32"/>
      <c r="BN116" s="32"/>
      <c r="BO116" s="32"/>
      <c r="BP116" s="32"/>
      <c r="BQ116" s="32"/>
      <c r="BR116" s="46"/>
      <c r="BS116" s="46"/>
      <c r="BT116" s="46"/>
    </row>
    <row r="117" spans="2:72" x14ac:dyDescent="0.25">
      <c r="B117" s="42" t="s">
        <v>1486</v>
      </c>
      <c r="D117" s="91"/>
      <c r="H117" s="91"/>
      <c r="I117" s="91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49"/>
      <c r="U117" s="49"/>
      <c r="V117" s="49"/>
      <c r="W117" s="49"/>
      <c r="X117" s="49"/>
      <c r="Y117" s="49"/>
      <c r="Z117" s="32"/>
      <c r="AA117" s="32"/>
      <c r="AB117" s="46"/>
      <c r="AC117" s="46"/>
      <c r="AD117" s="32"/>
      <c r="AE117" s="32"/>
      <c r="AF117" s="32"/>
      <c r="AG117" s="32"/>
      <c r="AH117" s="32"/>
      <c r="AI117" s="32"/>
      <c r="AJ117" s="32"/>
      <c r="AK117" s="32">
        <v>4</v>
      </c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39">
        <f t="shared" si="1"/>
        <v>4</v>
      </c>
      <c r="BI117" s="53"/>
      <c r="BJ117" s="32"/>
      <c r="BK117" s="32"/>
      <c r="BL117" s="30"/>
      <c r="BM117" s="32"/>
      <c r="BN117" s="32"/>
      <c r="BO117" s="32"/>
      <c r="BP117" s="32"/>
      <c r="BQ117" s="32"/>
      <c r="BR117" s="46"/>
      <c r="BS117" s="46"/>
      <c r="BT117" s="46"/>
    </row>
    <row r="118" spans="2:72" x14ac:dyDescent="0.25">
      <c r="B118" s="42" t="s">
        <v>1490</v>
      </c>
      <c r="D118" s="91"/>
      <c r="H118" s="91"/>
      <c r="I118" s="91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49"/>
      <c r="U118" s="49"/>
      <c r="V118" s="49"/>
      <c r="W118" s="49"/>
      <c r="X118" s="49"/>
      <c r="Y118" s="49"/>
      <c r="Z118" s="33"/>
      <c r="AA118" s="49"/>
      <c r="AB118" s="50"/>
      <c r="AC118" s="49"/>
      <c r="AD118" s="32"/>
      <c r="AE118" s="32"/>
      <c r="AF118" s="32"/>
      <c r="AG118" s="32"/>
      <c r="AH118" s="32"/>
      <c r="AI118" s="32"/>
      <c r="AJ118" s="32"/>
      <c r="AK118" s="32">
        <v>4</v>
      </c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39">
        <f t="shared" si="1"/>
        <v>4</v>
      </c>
      <c r="BI118" s="53"/>
      <c r="BJ118" s="32"/>
      <c r="BK118" s="32"/>
      <c r="BL118" s="32"/>
      <c r="BM118" s="32"/>
      <c r="BN118" s="32"/>
      <c r="BO118" s="32"/>
      <c r="BP118" s="32"/>
      <c r="BQ118" s="32"/>
      <c r="BR118" s="46"/>
      <c r="BS118" s="46"/>
      <c r="BT118" s="46"/>
    </row>
    <row r="119" spans="2:72" x14ac:dyDescent="0.25">
      <c r="B119" s="42" t="s">
        <v>1558</v>
      </c>
      <c r="D119" s="91"/>
      <c r="H119" s="91"/>
      <c r="I119" s="91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49"/>
      <c r="U119" s="49"/>
      <c r="V119" s="49"/>
      <c r="W119" s="49"/>
      <c r="X119" s="49"/>
      <c r="Y119" s="49"/>
      <c r="Z119" s="33"/>
      <c r="AA119" s="49"/>
      <c r="AB119" s="49"/>
      <c r="AC119" s="20"/>
      <c r="AD119" s="33"/>
      <c r="AE119" s="33"/>
      <c r="AF119" s="33"/>
      <c r="AG119" s="33"/>
      <c r="AH119" s="33"/>
      <c r="AI119" s="33"/>
      <c r="AJ119" s="33"/>
      <c r="AK119" s="49"/>
      <c r="AL119" s="49"/>
      <c r="AM119" s="20"/>
      <c r="AN119" s="20"/>
      <c r="AO119" s="20">
        <v>4</v>
      </c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39">
        <f t="shared" si="1"/>
        <v>4</v>
      </c>
      <c r="BI119" s="53"/>
      <c r="BJ119" s="32"/>
      <c r="BK119" s="32"/>
      <c r="BL119" s="30"/>
      <c r="BM119" s="32"/>
      <c r="BN119" s="32"/>
      <c r="BO119" s="32"/>
      <c r="BP119" s="32"/>
      <c r="BQ119" s="32"/>
      <c r="BR119" s="46"/>
      <c r="BS119" s="46"/>
      <c r="BT119" s="46"/>
    </row>
    <row r="120" spans="2:72" x14ac:dyDescent="0.25">
      <c r="B120" s="42" t="s">
        <v>992</v>
      </c>
      <c r="D120" s="91"/>
      <c r="H120" s="91"/>
      <c r="I120" s="91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49"/>
      <c r="U120" s="49"/>
      <c r="V120" s="49"/>
      <c r="W120" s="49"/>
      <c r="X120" s="49"/>
      <c r="Y120" s="49"/>
      <c r="Z120" s="33"/>
      <c r="AA120" s="49"/>
      <c r="AB120" s="50"/>
      <c r="AC120" s="49">
        <v>4</v>
      </c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39">
        <f t="shared" si="1"/>
        <v>4</v>
      </c>
      <c r="BI120" s="54"/>
      <c r="BJ120" s="31"/>
      <c r="BK120" s="33"/>
      <c r="BL120" s="31"/>
      <c r="BM120" s="31"/>
      <c r="BN120" s="31"/>
      <c r="BO120" s="33"/>
      <c r="BP120" s="33"/>
      <c r="BQ120" s="49"/>
      <c r="BR120" s="49"/>
      <c r="BS120" s="20"/>
      <c r="BT120" s="49"/>
    </row>
    <row r="121" spans="2:72" x14ac:dyDescent="0.25">
      <c r="B121" s="42" t="s">
        <v>1603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0"/>
      <c r="M121" s="32"/>
      <c r="N121" s="32"/>
      <c r="O121" s="32"/>
      <c r="P121" s="32"/>
      <c r="Q121" s="32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32"/>
      <c r="AE121" s="32"/>
      <c r="AF121" s="32"/>
      <c r="AG121" s="32"/>
      <c r="AH121" s="32"/>
      <c r="AI121" s="32"/>
      <c r="AJ121" s="32"/>
      <c r="AK121" s="32"/>
      <c r="AL121" s="46"/>
      <c r="AM121" s="46"/>
      <c r="AN121" s="46"/>
      <c r="AO121" s="46"/>
      <c r="AP121" s="46">
        <v>4</v>
      </c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39">
        <f t="shared" si="1"/>
        <v>4</v>
      </c>
      <c r="BI121" s="54"/>
      <c r="BJ121" s="31"/>
      <c r="BK121" s="33"/>
      <c r="BL121" s="31"/>
      <c r="BM121" s="31"/>
      <c r="BN121" s="31"/>
      <c r="BO121" s="33"/>
      <c r="BP121" s="33"/>
      <c r="BQ121" s="49"/>
      <c r="BR121" s="50"/>
      <c r="BS121" s="49"/>
      <c r="BT121" s="49"/>
    </row>
    <row r="122" spans="2:72" x14ac:dyDescent="0.25">
      <c r="B122" s="42" t="s">
        <v>642</v>
      </c>
      <c r="C122" s="32"/>
      <c r="D122" s="32"/>
      <c r="E122" s="32"/>
      <c r="F122" s="32"/>
      <c r="G122" s="32"/>
      <c r="H122" s="32"/>
      <c r="I122" s="32"/>
      <c r="J122" s="32"/>
      <c r="K122" s="32"/>
      <c r="L122" s="30"/>
      <c r="M122" s="32"/>
      <c r="N122" s="32"/>
      <c r="O122" s="32"/>
      <c r="P122" s="32"/>
      <c r="Q122" s="32"/>
      <c r="R122" s="46"/>
      <c r="S122" s="46"/>
      <c r="T122" s="46"/>
      <c r="U122" s="46"/>
      <c r="V122" s="46"/>
      <c r="W122" s="46"/>
      <c r="X122" s="46"/>
      <c r="Y122" s="46">
        <v>4</v>
      </c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39">
        <f t="shared" si="1"/>
        <v>4</v>
      </c>
      <c r="BI122" s="53"/>
      <c r="BJ122" s="32"/>
      <c r="BK122" s="32"/>
      <c r="BL122" s="32"/>
      <c r="BM122" s="32"/>
      <c r="BN122" s="32"/>
      <c r="BO122" s="32"/>
      <c r="BP122" s="32"/>
      <c r="BQ122" s="32"/>
      <c r="BR122" s="46"/>
      <c r="BS122" s="46"/>
      <c r="BT122" s="46"/>
    </row>
    <row r="123" spans="2:72" x14ac:dyDescent="0.25">
      <c r="B123" s="42" t="s">
        <v>1044</v>
      </c>
      <c r="D123" s="91"/>
      <c r="H123" s="91"/>
      <c r="I123" s="91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49"/>
      <c r="U123" s="49"/>
      <c r="V123" s="49"/>
      <c r="W123" s="49"/>
      <c r="X123" s="49"/>
      <c r="Y123" s="49"/>
      <c r="Z123" s="33">
        <v>4</v>
      </c>
      <c r="AA123" s="49">
        <v>12</v>
      </c>
      <c r="AB123" s="50">
        <v>4</v>
      </c>
      <c r="AC123" s="49">
        <v>12</v>
      </c>
      <c r="AD123" s="49"/>
      <c r="AE123" s="49"/>
      <c r="AF123" s="49">
        <v>4</v>
      </c>
      <c r="AG123" s="49">
        <v>4</v>
      </c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39">
        <f t="shared" si="1"/>
        <v>40</v>
      </c>
      <c r="BI123" s="54"/>
      <c r="BJ123" s="31"/>
      <c r="BK123" s="33"/>
      <c r="BL123" s="31"/>
      <c r="BM123" s="31"/>
      <c r="BN123" s="31"/>
      <c r="BO123" s="33"/>
      <c r="BP123" s="33"/>
      <c r="BQ123" s="49"/>
      <c r="BR123" s="50"/>
      <c r="BS123" s="20"/>
      <c r="BT123" s="49"/>
    </row>
    <row r="124" spans="2:72" x14ac:dyDescent="0.25">
      <c r="B124" s="38" t="s">
        <v>515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>
        <v>8</v>
      </c>
      <c r="X124" s="32"/>
      <c r="Y124" s="32"/>
      <c r="Z124" s="32"/>
      <c r="AA124" s="32"/>
      <c r="AB124" s="32"/>
      <c r="AC124" s="32"/>
      <c r="AD124" s="32"/>
      <c r="AE124" s="32">
        <v>8</v>
      </c>
      <c r="AF124" s="32">
        <v>4</v>
      </c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9">
        <f t="shared" si="1"/>
        <v>20</v>
      </c>
      <c r="BI124" s="54"/>
      <c r="BJ124" s="31"/>
      <c r="BK124" s="33"/>
      <c r="BL124" s="31"/>
      <c r="BM124" s="31"/>
      <c r="BN124" s="31"/>
      <c r="BO124" s="33"/>
      <c r="BP124" s="33"/>
      <c r="BQ124" s="49"/>
      <c r="BR124" s="50"/>
      <c r="BS124" s="49"/>
      <c r="BT124" s="49"/>
    </row>
    <row r="125" spans="2:72" x14ac:dyDescent="0.25">
      <c r="B125" s="168" t="s">
        <v>361</v>
      </c>
      <c r="C125" s="169"/>
      <c r="D125" s="169"/>
      <c r="E125" s="169"/>
      <c r="F125" s="169"/>
      <c r="G125" s="169"/>
      <c r="H125" s="169"/>
      <c r="I125" s="169"/>
      <c r="J125" s="169"/>
      <c r="K125" s="169"/>
      <c r="L125" s="170"/>
      <c r="M125" s="170"/>
      <c r="N125" s="170"/>
      <c r="O125" s="169"/>
      <c r="P125" s="169"/>
      <c r="Q125" s="171"/>
      <c r="R125" s="172"/>
      <c r="S125" s="174">
        <v>4</v>
      </c>
      <c r="T125" s="174"/>
      <c r="U125" s="174"/>
      <c r="V125" s="174"/>
      <c r="W125" s="174">
        <v>8</v>
      </c>
      <c r="X125" s="174">
        <v>4</v>
      </c>
      <c r="Y125" s="174">
        <v>4</v>
      </c>
      <c r="Z125" s="174"/>
      <c r="AA125" s="174">
        <v>4</v>
      </c>
      <c r="AB125" s="174">
        <v>8</v>
      </c>
      <c r="AC125" s="174">
        <v>12</v>
      </c>
      <c r="AD125" s="169">
        <v>4</v>
      </c>
      <c r="AE125" s="169">
        <v>12</v>
      </c>
      <c r="AF125" s="169">
        <v>8</v>
      </c>
      <c r="AG125" s="169"/>
      <c r="AH125" s="169"/>
      <c r="AI125" s="169">
        <v>4</v>
      </c>
      <c r="AJ125" s="169"/>
      <c r="AK125" s="169">
        <v>4</v>
      </c>
      <c r="AL125" s="171">
        <v>4</v>
      </c>
      <c r="AM125" s="171">
        <v>8</v>
      </c>
      <c r="AN125" s="171"/>
      <c r="AO125" s="171"/>
      <c r="AP125" s="171"/>
      <c r="AQ125" s="171"/>
      <c r="AR125" s="171"/>
      <c r="AS125" s="171">
        <v>4</v>
      </c>
      <c r="AT125" s="171"/>
      <c r="AU125" s="171"/>
      <c r="AV125" s="171"/>
      <c r="AW125" s="171"/>
      <c r="AX125" s="171"/>
      <c r="AY125" s="171"/>
      <c r="AZ125" s="171"/>
      <c r="BA125" s="171"/>
      <c r="BB125" s="171"/>
      <c r="BC125" s="171"/>
      <c r="BD125" s="171"/>
      <c r="BE125" s="173">
        <f t="shared" si="1"/>
        <v>92</v>
      </c>
      <c r="BI125" s="54"/>
      <c r="BJ125" s="32"/>
      <c r="BK125" s="32"/>
      <c r="BL125" s="32"/>
      <c r="BM125" s="32"/>
      <c r="BN125" s="32"/>
      <c r="BO125" s="32"/>
      <c r="BP125" s="32"/>
      <c r="BQ125" s="32"/>
      <c r="BR125" s="50"/>
      <c r="BS125" s="46"/>
      <c r="BT125" s="46"/>
    </row>
    <row r="126" spans="2:72" x14ac:dyDescent="0.25">
      <c r="B126" s="42" t="s">
        <v>769</v>
      </c>
      <c r="D126" s="91"/>
      <c r="H126" s="91"/>
      <c r="I126" s="91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49"/>
      <c r="U126" s="49"/>
      <c r="V126" s="49"/>
      <c r="W126" s="49"/>
      <c r="X126" s="49"/>
      <c r="Y126" s="49"/>
      <c r="Z126" s="33">
        <v>4</v>
      </c>
      <c r="AA126" s="49">
        <v>4</v>
      </c>
      <c r="AB126" s="50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>
        <v>4</v>
      </c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39">
        <f t="shared" si="1"/>
        <v>12</v>
      </c>
      <c r="BI126" s="53"/>
      <c r="BJ126" s="32"/>
      <c r="BK126" s="32"/>
      <c r="BL126" s="30"/>
      <c r="BM126" s="32"/>
      <c r="BN126" s="32"/>
      <c r="BO126" s="32"/>
      <c r="BP126" s="32"/>
      <c r="BQ126" s="32"/>
      <c r="BR126" s="46"/>
      <c r="BS126" s="46"/>
      <c r="BT126" s="46"/>
    </row>
    <row r="127" spans="2:72" x14ac:dyDescent="0.25">
      <c r="B127" s="42" t="s">
        <v>1043</v>
      </c>
      <c r="D127" s="91"/>
      <c r="H127" s="91"/>
      <c r="I127" s="91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49"/>
      <c r="U127" s="49"/>
      <c r="V127" s="49"/>
      <c r="W127" s="49"/>
      <c r="X127" s="49"/>
      <c r="Y127" s="49"/>
      <c r="Z127" s="33">
        <v>4</v>
      </c>
      <c r="AA127" s="49">
        <v>8</v>
      </c>
      <c r="AB127" s="50"/>
      <c r="AC127" s="49">
        <v>4</v>
      </c>
      <c r="AD127" s="49"/>
      <c r="AE127" s="49">
        <v>4</v>
      </c>
      <c r="AF127" s="49">
        <v>4</v>
      </c>
      <c r="AG127" s="49">
        <v>4</v>
      </c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39">
        <f t="shared" si="1"/>
        <v>28</v>
      </c>
      <c r="BI127" s="53"/>
      <c r="BJ127" s="32"/>
      <c r="BK127" s="32"/>
      <c r="BL127" s="32"/>
      <c r="BM127" s="32"/>
      <c r="BN127" s="32"/>
      <c r="BO127" s="32"/>
      <c r="BP127" s="32"/>
      <c r="BQ127" s="32"/>
      <c r="BR127" s="46"/>
      <c r="BS127" s="46"/>
      <c r="BT127" s="46"/>
    </row>
    <row r="128" spans="2:72" x14ac:dyDescent="0.25">
      <c r="B128" s="42" t="s">
        <v>574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0"/>
      <c r="M128" s="32"/>
      <c r="N128" s="32"/>
      <c r="O128" s="32"/>
      <c r="P128" s="32"/>
      <c r="Q128" s="32"/>
      <c r="R128" s="46"/>
      <c r="S128" s="46"/>
      <c r="T128" s="46"/>
      <c r="U128" s="46"/>
      <c r="V128" s="46"/>
      <c r="W128" s="46"/>
      <c r="X128" s="46">
        <v>4</v>
      </c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39">
        <f t="shared" si="1"/>
        <v>4</v>
      </c>
      <c r="BI128" s="53"/>
      <c r="BJ128" s="32"/>
      <c r="BK128" s="32"/>
      <c r="BL128" s="30"/>
      <c r="BM128" s="32"/>
      <c r="BN128" s="32"/>
      <c r="BO128" s="32"/>
      <c r="BP128" s="32"/>
      <c r="BQ128" s="32"/>
      <c r="BR128" s="46"/>
      <c r="BS128" s="46"/>
      <c r="BT128" s="46"/>
    </row>
    <row r="129" spans="2:72" x14ac:dyDescent="0.25">
      <c r="B129" s="42" t="s">
        <v>1804</v>
      </c>
      <c r="D129" s="91"/>
      <c r="H129" s="91"/>
      <c r="I129" s="91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33"/>
      <c r="AE129" s="33"/>
      <c r="AF129" s="33"/>
      <c r="AG129" s="33"/>
      <c r="AH129" s="33"/>
      <c r="AI129" s="33"/>
      <c r="AJ129" s="33"/>
      <c r="AK129" s="49"/>
      <c r="AL129" s="50"/>
      <c r="AM129" s="49"/>
      <c r="AN129" s="49"/>
      <c r="AO129" s="49"/>
      <c r="AP129" s="49"/>
      <c r="AQ129" s="49"/>
      <c r="AR129" s="49"/>
      <c r="AS129" s="49"/>
      <c r="AT129" s="49"/>
      <c r="AU129" s="49">
        <v>4</v>
      </c>
      <c r="AV129" s="49"/>
      <c r="AW129" s="49"/>
      <c r="AX129" s="49">
        <v>4</v>
      </c>
      <c r="AY129" s="49"/>
      <c r="AZ129" s="49"/>
      <c r="BA129" s="49"/>
      <c r="BB129" s="49"/>
      <c r="BC129" s="49"/>
      <c r="BD129" s="49"/>
      <c r="BE129" s="39">
        <f t="shared" si="1"/>
        <v>8</v>
      </c>
      <c r="BI129" s="53"/>
      <c r="BJ129" s="32"/>
      <c r="BK129" s="32"/>
      <c r="BL129" s="32"/>
      <c r="BM129" s="32"/>
      <c r="BN129" s="32"/>
      <c r="BO129" s="32"/>
      <c r="BP129" s="32"/>
      <c r="BQ129" s="32"/>
      <c r="BR129" s="46"/>
      <c r="BS129" s="46"/>
      <c r="BT129" s="46"/>
    </row>
    <row r="130" spans="2:72" x14ac:dyDescent="0.25">
      <c r="B130" s="42" t="s">
        <v>821</v>
      </c>
      <c r="D130" s="91"/>
      <c r="H130" s="91"/>
      <c r="I130" s="91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49"/>
      <c r="U130" s="49"/>
      <c r="V130" s="49"/>
      <c r="W130" s="49"/>
      <c r="X130" s="49"/>
      <c r="Y130" s="49"/>
      <c r="Z130" s="33"/>
      <c r="AA130" s="49">
        <v>4</v>
      </c>
      <c r="AB130" s="50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39">
        <f t="shared" si="1"/>
        <v>4</v>
      </c>
      <c r="BI130" s="54"/>
      <c r="BJ130" s="31"/>
      <c r="BK130" s="33"/>
      <c r="BL130" s="31"/>
      <c r="BM130" s="31"/>
      <c r="BN130" s="31"/>
      <c r="BO130" s="33"/>
      <c r="BP130" s="33"/>
      <c r="BQ130" s="49"/>
      <c r="BR130" s="50"/>
      <c r="BS130" s="49"/>
      <c r="BT130" s="49"/>
    </row>
    <row r="131" spans="2:72" x14ac:dyDescent="0.25">
      <c r="B131" s="58" t="s">
        <v>393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0"/>
      <c r="M131" s="30"/>
      <c r="N131" s="30"/>
      <c r="O131" s="32"/>
      <c r="P131" s="32"/>
      <c r="Q131" s="46"/>
      <c r="R131" s="46"/>
      <c r="S131" s="63">
        <v>4</v>
      </c>
      <c r="T131" s="63">
        <v>4</v>
      </c>
      <c r="U131" s="63"/>
      <c r="V131" s="63"/>
      <c r="W131" s="63"/>
      <c r="X131" s="63">
        <v>4</v>
      </c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39">
        <f t="shared" si="1"/>
        <v>12</v>
      </c>
      <c r="BI131" s="54"/>
      <c r="BJ131" s="31"/>
      <c r="BK131" s="33"/>
      <c r="BL131" s="31"/>
      <c r="BM131" s="31"/>
      <c r="BN131" s="31"/>
      <c r="BO131" s="33"/>
      <c r="BP131" s="33"/>
      <c r="BQ131" s="49"/>
      <c r="BR131" s="50"/>
      <c r="BS131" s="49"/>
      <c r="BT131" s="49"/>
    </row>
    <row r="132" spans="2:72" x14ac:dyDescent="0.25">
      <c r="B132" s="38" t="s">
        <v>528</v>
      </c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46"/>
      <c r="S132" s="46"/>
      <c r="T132" s="46"/>
      <c r="U132" s="46"/>
      <c r="V132" s="46"/>
      <c r="W132" s="46">
        <v>4</v>
      </c>
      <c r="X132" s="46">
        <v>4</v>
      </c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39">
        <f t="shared" si="1"/>
        <v>8</v>
      </c>
      <c r="BI132" s="53"/>
      <c r="BJ132" s="32"/>
      <c r="BK132" s="32"/>
      <c r="BL132" s="30"/>
      <c r="BM132" s="32"/>
      <c r="BN132" s="32"/>
      <c r="BO132" s="32"/>
      <c r="BP132" s="32"/>
      <c r="BQ132" s="32"/>
      <c r="BR132" s="46"/>
      <c r="BS132" s="46"/>
      <c r="BT132" s="46"/>
    </row>
    <row r="133" spans="2:72" x14ac:dyDescent="0.25">
      <c r="B133" s="279" t="s">
        <v>164</v>
      </c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>
        <v>4</v>
      </c>
      <c r="P133" s="32"/>
      <c r="Q133" s="32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39">
        <f t="shared" si="1"/>
        <v>4</v>
      </c>
      <c r="BI133" s="54"/>
      <c r="BJ133" s="31"/>
      <c r="BK133" s="33"/>
      <c r="BL133" s="31"/>
      <c r="BM133" s="31"/>
      <c r="BN133" s="31"/>
      <c r="BO133" s="33"/>
      <c r="BP133" s="33"/>
      <c r="BQ133" s="49"/>
      <c r="BR133" s="50"/>
      <c r="BS133" s="20"/>
      <c r="BT133" s="49"/>
    </row>
    <row r="134" spans="2:72" x14ac:dyDescent="0.25">
      <c r="B134" s="42" t="s">
        <v>1040</v>
      </c>
      <c r="D134" s="91"/>
      <c r="H134" s="91"/>
      <c r="I134" s="91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49"/>
      <c r="U134" s="49"/>
      <c r="V134" s="49"/>
      <c r="W134" s="49"/>
      <c r="X134" s="49">
        <v>4</v>
      </c>
      <c r="Y134" s="49"/>
      <c r="Z134" s="32"/>
      <c r="AA134" s="32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39">
        <f t="shared" ref="BE134:BE197" si="2">SUM(C134:BD134)</f>
        <v>4</v>
      </c>
      <c r="BI134" s="53"/>
      <c r="BJ134" s="32"/>
      <c r="BK134" s="32"/>
      <c r="BL134" s="32"/>
      <c r="BM134" s="32"/>
      <c r="BN134" s="34"/>
      <c r="BO134" s="32"/>
      <c r="BP134" s="32"/>
      <c r="BQ134" s="32"/>
      <c r="BR134" s="46"/>
      <c r="BS134" s="46"/>
      <c r="BT134" s="46"/>
    </row>
    <row r="135" spans="2:72" x14ac:dyDescent="0.25">
      <c r="B135" s="42" t="s">
        <v>695</v>
      </c>
      <c r="C135" s="32"/>
      <c r="D135" s="32"/>
      <c r="E135" s="32"/>
      <c r="F135" s="32"/>
      <c r="G135" s="32"/>
      <c r="H135" s="32"/>
      <c r="I135" s="32"/>
      <c r="J135" s="32"/>
      <c r="K135" s="32"/>
      <c r="L135" s="30"/>
      <c r="M135" s="32"/>
      <c r="N135" s="32"/>
      <c r="O135" s="32"/>
      <c r="P135" s="32"/>
      <c r="Q135" s="32"/>
      <c r="R135" s="46"/>
      <c r="S135" s="46"/>
      <c r="T135" s="46"/>
      <c r="U135" s="46"/>
      <c r="V135" s="46"/>
      <c r="W135" s="46"/>
      <c r="X135" s="46"/>
      <c r="Y135" s="46">
        <v>4</v>
      </c>
      <c r="Z135" s="46"/>
      <c r="AA135" s="46"/>
      <c r="AB135" s="46"/>
      <c r="AC135" s="46"/>
      <c r="AD135" s="46">
        <v>4</v>
      </c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39">
        <f t="shared" si="2"/>
        <v>8</v>
      </c>
      <c r="BI135" s="53"/>
      <c r="BJ135" s="32"/>
      <c r="BK135" s="32"/>
      <c r="BL135" s="32"/>
      <c r="BM135" s="32"/>
      <c r="BN135" s="32"/>
      <c r="BO135" s="32"/>
      <c r="BP135" s="32"/>
      <c r="BQ135" s="32"/>
      <c r="BR135" s="46"/>
      <c r="BS135" s="46"/>
      <c r="BT135" s="46"/>
    </row>
    <row r="136" spans="2:72" x14ac:dyDescent="0.25">
      <c r="B136" s="42" t="s">
        <v>1419</v>
      </c>
      <c r="D136" s="91"/>
      <c r="H136" s="91"/>
      <c r="I136" s="91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49"/>
      <c r="U136" s="49"/>
      <c r="V136" s="49"/>
      <c r="W136" s="49"/>
      <c r="X136" s="49"/>
      <c r="Y136" s="49"/>
      <c r="Z136" s="33"/>
      <c r="AA136" s="49"/>
      <c r="AB136" s="50"/>
      <c r="AC136" s="49"/>
      <c r="AD136" s="32"/>
      <c r="AE136" s="32"/>
      <c r="AF136" s="32"/>
      <c r="AG136" s="32"/>
      <c r="AH136" s="32"/>
      <c r="AI136" s="32"/>
      <c r="AJ136" s="32">
        <v>4</v>
      </c>
      <c r="AK136" s="32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39">
        <f t="shared" si="2"/>
        <v>4</v>
      </c>
      <c r="BI136" s="54"/>
      <c r="BJ136" s="31"/>
      <c r="BK136" s="33"/>
      <c r="BL136" s="31"/>
      <c r="BM136" s="31"/>
      <c r="BN136" s="31"/>
      <c r="BO136" s="33"/>
      <c r="BP136" s="33"/>
      <c r="BQ136" s="49"/>
      <c r="BR136" s="50"/>
      <c r="BS136" s="49"/>
      <c r="BT136" s="49"/>
    </row>
    <row r="137" spans="2:72" x14ac:dyDescent="0.25">
      <c r="B137" s="42" t="s">
        <v>1300</v>
      </c>
      <c r="D137" s="91"/>
      <c r="H137" s="91"/>
      <c r="I137" s="91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49"/>
      <c r="U137" s="49"/>
      <c r="V137" s="49"/>
      <c r="W137" s="49"/>
      <c r="X137" s="49"/>
      <c r="Y137" s="49"/>
      <c r="Z137" s="33"/>
      <c r="AA137" s="49"/>
      <c r="AB137" s="50"/>
      <c r="AC137" s="49"/>
      <c r="AD137" s="32"/>
      <c r="AE137" s="32"/>
      <c r="AF137" s="32"/>
      <c r="AG137" s="32">
        <v>4</v>
      </c>
      <c r="AH137" s="32"/>
      <c r="AI137" s="32"/>
      <c r="AJ137" s="32"/>
      <c r="AK137" s="32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39">
        <f t="shared" si="2"/>
        <v>4</v>
      </c>
      <c r="BI137" s="54"/>
      <c r="BJ137" s="31"/>
      <c r="BK137" s="33"/>
      <c r="BL137" s="31"/>
      <c r="BM137" s="31"/>
      <c r="BN137" s="31"/>
      <c r="BO137" s="33"/>
      <c r="BP137" s="33"/>
      <c r="BQ137" s="49"/>
      <c r="BR137" s="50"/>
      <c r="BS137" s="49"/>
      <c r="BT137" s="49"/>
    </row>
    <row r="138" spans="2:72" x14ac:dyDescent="0.25">
      <c r="B138" s="42" t="s">
        <v>928</v>
      </c>
      <c r="D138" s="91"/>
      <c r="H138" s="91"/>
      <c r="I138" s="91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49"/>
      <c r="U138" s="49"/>
      <c r="V138" s="49"/>
      <c r="W138" s="49"/>
      <c r="X138" s="49"/>
      <c r="Y138" s="49"/>
      <c r="Z138" s="33"/>
      <c r="AA138" s="49"/>
      <c r="AB138" s="50">
        <v>8</v>
      </c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39">
        <f t="shared" si="2"/>
        <v>8</v>
      </c>
      <c r="BI138" s="55"/>
      <c r="BJ138" s="32"/>
      <c r="BK138" s="32"/>
      <c r="BL138" s="32"/>
      <c r="BM138" s="32"/>
      <c r="BN138" s="32"/>
      <c r="BO138" s="32"/>
      <c r="BP138" s="32"/>
      <c r="BQ138" s="32"/>
      <c r="BR138" s="46"/>
      <c r="BS138" s="46"/>
      <c r="BT138" s="46"/>
    </row>
    <row r="139" spans="2:72" x14ac:dyDescent="0.25">
      <c r="B139" s="42" t="s">
        <v>1227</v>
      </c>
      <c r="D139" s="91"/>
      <c r="H139" s="91"/>
      <c r="I139" s="91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49"/>
      <c r="U139" s="49"/>
      <c r="V139" s="49"/>
      <c r="W139" s="49"/>
      <c r="X139" s="49"/>
      <c r="Y139" s="49"/>
      <c r="Z139" s="33"/>
      <c r="AA139" s="49"/>
      <c r="AB139" s="50"/>
      <c r="AC139" s="49"/>
      <c r="AD139" s="32"/>
      <c r="AE139" s="32"/>
      <c r="AF139" s="32">
        <v>4</v>
      </c>
      <c r="AG139" s="32"/>
      <c r="AH139" s="32"/>
      <c r="AI139" s="32"/>
      <c r="AJ139" s="32"/>
      <c r="AK139" s="32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39">
        <f t="shared" si="2"/>
        <v>4</v>
      </c>
      <c r="BI139" s="53"/>
      <c r="BJ139" s="32"/>
      <c r="BK139" s="32"/>
      <c r="BL139" s="32"/>
      <c r="BM139" s="32"/>
      <c r="BN139" s="32"/>
      <c r="BO139" s="32"/>
      <c r="BP139" s="32"/>
      <c r="BQ139" s="32"/>
      <c r="BR139" s="46"/>
      <c r="BS139" s="46"/>
      <c r="BT139" s="46"/>
    </row>
    <row r="140" spans="2:72" x14ac:dyDescent="0.25">
      <c r="B140" s="42" t="s">
        <v>655</v>
      </c>
      <c r="C140" s="32"/>
      <c r="D140" s="32"/>
      <c r="E140" s="32"/>
      <c r="F140" s="32"/>
      <c r="G140" s="32"/>
      <c r="H140" s="32"/>
      <c r="I140" s="32"/>
      <c r="J140" s="32"/>
      <c r="K140" s="32"/>
      <c r="L140" s="30"/>
      <c r="M140" s="32"/>
      <c r="N140" s="32"/>
      <c r="O140" s="32"/>
      <c r="P140" s="32"/>
      <c r="Q140" s="32"/>
      <c r="R140" s="46"/>
      <c r="S140" s="46"/>
      <c r="T140" s="46"/>
      <c r="U140" s="46"/>
      <c r="V140" s="46"/>
      <c r="W140" s="46"/>
      <c r="X140" s="46"/>
      <c r="Y140" s="46">
        <v>8</v>
      </c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39">
        <f t="shared" si="2"/>
        <v>8</v>
      </c>
      <c r="BI140" s="53"/>
      <c r="BJ140" s="32"/>
      <c r="BK140" s="32"/>
      <c r="BL140" s="30"/>
      <c r="BM140" s="32"/>
      <c r="BN140" s="32"/>
      <c r="BO140" s="32"/>
      <c r="BP140" s="32"/>
      <c r="BQ140" s="32"/>
      <c r="BR140" s="46"/>
      <c r="BS140" s="46"/>
      <c r="BT140" s="46"/>
    </row>
    <row r="141" spans="2:72" x14ac:dyDescent="0.25">
      <c r="B141" s="42" t="s">
        <v>1579</v>
      </c>
      <c r="D141" s="91"/>
      <c r="H141" s="91"/>
      <c r="I141" s="91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49"/>
      <c r="U141" s="49"/>
      <c r="V141" s="49"/>
      <c r="W141" s="49"/>
      <c r="X141" s="49"/>
      <c r="Y141" s="49"/>
      <c r="Z141" s="33"/>
      <c r="AA141" s="49"/>
      <c r="AB141" s="50"/>
      <c r="AC141" s="20"/>
      <c r="AD141" s="32"/>
      <c r="AE141" s="32"/>
      <c r="AF141" s="32"/>
      <c r="AG141" s="32"/>
      <c r="AH141" s="32"/>
      <c r="AI141" s="32"/>
      <c r="AJ141" s="32"/>
      <c r="AK141" s="32"/>
      <c r="AL141" s="46"/>
      <c r="AM141" s="46"/>
      <c r="AN141" s="46"/>
      <c r="AO141" s="46">
        <v>4</v>
      </c>
      <c r="AP141" s="46"/>
      <c r="AQ141" s="46"/>
      <c r="AR141" s="46"/>
      <c r="AS141" s="46">
        <v>4</v>
      </c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39">
        <f t="shared" si="2"/>
        <v>8</v>
      </c>
      <c r="BI141" s="55"/>
      <c r="BJ141" s="32"/>
      <c r="BK141" s="32"/>
      <c r="BL141" s="30"/>
      <c r="BM141" s="32"/>
      <c r="BN141" s="32"/>
      <c r="BO141" s="32"/>
      <c r="BP141" s="32"/>
      <c r="BQ141" s="32"/>
      <c r="BR141" s="46"/>
      <c r="BS141" s="46"/>
      <c r="BT141" s="46"/>
    </row>
    <row r="142" spans="2:72" x14ac:dyDescent="0.25">
      <c r="B142" s="42" t="s">
        <v>739</v>
      </c>
      <c r="D142" s="91"/>
      <c r="H142" s="91"/>
      <c r="I142" s="91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49"/>
      <c r="U142" s="49"/>
      <c r="V142" s="49"/>
      <c r="W142" s="49"/>
      <c r="X142" s="49"/>
      <c r="Y142" s="49"/>
      <c r="Z142" s="33">
        <v>4</v>
      </c>
      <c r="AA142" s="49"/>
      <c r="AB142" s="50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39">
        <f t="shared" si="2"/>
        <v>4</v>
      </c>
      <c r="BI142" s="54"/>
      <c r="BJ142" s="31"/>
      <c r="BK142" s="33"/>
      <c r="BL142" s="31"/>
      <c r="BM142" s="31"/>
      <c r="BN142" s="31"/>
      <c r="BO142" s="33"/>
      <c r="BP142" s="33"/>
      <c r="BQ142" s="49"/>
      <c r="BR142" s="50"/>
      <c r="BS142" s="49"/>
      <c r="BT142" s="49"/>
    </row>
    <row r="143" spans="2:72" x14ac:dyDescent="0.25">
      <c r="B143" s="42" t="s">
        <v>1217</v>
      </c>
      <c r="D143" s="91"/>
      <c r="H143" s="91"/>
      <c r="I143" s="91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49"/>
      <c r="U143" s="49"/>
      <c r="V143" s="49"/>
      <c r="W143" s="49"/>
      <c r="X143" s="49"/>
      <c r="Y143" s="49"/>
      <c r="Z143" s="32"/>
      <c r="AA143" s="32"/>
      <c r="AB143" s="46"/>
      <c r="AC143" s="46"/>
      <c r="AD143" s="32"/>
      <c r="AE143" s="32"/>
      <c r="AF143" s="32">
        <v>4</v>
      </c>
      <c r="AG143" s="32"/>
      <c r="AH143" s="32"/>
      <c r="AI143" s="32"/>
      <c r="AJ143" s="32"/>
      <c r="AK143" s="32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39">
        <f t="shared" si="2"/>
        <v>4</v>
      </c>
      <c r="BI143" s="54"/>
      <c r="BJ143" s="31"/>
      <c r="BK143" s="33"/>
      <c r="BL143" s="31"/>
      <c r="BM143" s="31"/>
      <c r="BN143" s="31"/>
      <c r="BO143" s="33"/>
      <c r="BP143" s="33"/>
      <c r="BQ143" s="49"/>
      <c r="BR143" s="49"/>
      <c r="BS143" s="20"/>
      <c r="BT143" s="49"/>
    </row>
    <row r="144" spans="2:72" x14ac:dyDescent="0.25">
      <c r="B144" s="168" t="s">
        <v>1241</v>
      </c>
      <c r="C144" s="177"/>
      <c r="D144" s="175"/>
      <c r="E144" s="177"/>
      <c r="F144" s="177"/>
      <c r="G144" s="177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8"/>
      <c r="U144" s="178"/>
      <c r="V144" s="178"/>
      <c r="W144" s="178"/>
      <c r="X144" s="178"/>
      <c r="Y144" s="178"/>
      <c r="Z144" s="175"/>
      <c r="AA144" s="178"/>
      <c r="AB144" s="179"/>
      <c r="AC144" s="178"/>
      <c r="AD144" s="169"/>
      <c r="AE144" s="169"/>
      <c r="AF144" s="169">
        <v>12</v>
      </c>
      <c r="AG144" s="169"/>
      <c r="AH144" s="169">
        <v>4</v>
      </c>
      <c r="AI144" s="169"/>
      <c r="AJ144" s="169"/>
      <c r="AK144" s="169"/>
      <c r="AL144" s="171">
        <v>4</v>
      </c>
      <c r="AM144" s="171">
        <v>4</v>
      </c>
      <c r="AN144" s="171"/>
      <c r="AO144" s="171"/>
      <c r="AP144" s="171"/>
      <c r="AQ144" s="171">
        <v>4</v>
      </c>
      <c r="AR144" s="171"/>
      <c r="AS144" s="171"/>
      <c r="AT144" s="171">
        <v>8</v>
      </c>
      <c r="AU144" s="171">
        <v>4</v>
      </c>
      <c r="AV144" s="171"/>
      <c r="AW144" s="171"/>
      <c r="AX144" s="171"/>
      <c r="AY144" s="171"/>
      <c r="AZ144" s="171"/>
      <c r="BA144" s="171"/>
      <c r="BB144" s="171"/>
      <c r="BC144" s="171"/>
      <c r="BD144" s="171"/>
      <c r="BE144" s="173">
        <f t="shared" si="2"/>
        <v>40</v>
      </c>
      <c r="BI144" s="53"/>
      <c r="BJ144" s="32"/>
      <c r="BK144" s="32"/>
      <c r="BL144" s="30"/>
      <c r="BM144" s="32"/>
      <c r="BN144" s="32"/>
      <c r="BO144" s="32"/>
      <c r="BP144" s="32"/>
      <c r="BQ144" s="32"/>
      <c r="BR144" s="46"/>
      <c r="BS144" s="46"/>
      <c r="BT144" s="46"/>
    </row>
    <row r="145" spans="2:72" x14ac:dyDescent="0.25">
      <c r="B145" s="58" t="s">
        <v>229</v>
      </c>
      <c r="C145" s="32"/>
      <c r="D145" s="32"/>
      <c r="E145" s="32"/>
      <c r="F145" s="32"/>
      <c r="G145" s="32"/>
      <c r="H145" s="32"/>
      <c r="I145" s="32"/>
      <c r="J145" s="32"/>
      <c r="K145" s="32"/>
      <c r="L145" s="30"/>
      <c r="M145" s="30"/>
      <c r="N145" s="30"/>
      <c r="O145" s="32"/>
      <c r="P145" s="32"/>
      <c r="Q145" s="46"/>
      <c r="R145" s="34">
        <v>12</v>
      </c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39">
        <f t="shared" si="2"/>
        <v>12</v>
      </c>
      <c r="BI145" s="53"/>
      <c r="BJ145" s="32"/>
      <c r="BK145" s="32"/>
      <c r="BL145" s="30"/>
      <c r="BM145" s="32"/>
      <c r="BN145" s="32"/>
      <c r="BO145" s="32"/>
      <c r="BP145" s="32"/>
      <c r="BQ145" s="32"/>
      <c r="BR145" s="46"/>
      <c r="BS145" s="46"/>
      <c r="BT145" s="46"/>
    </row>
    <row r="146" spans="2:72" x14ac:dyDescent="0.25">
      <c r="B146" s="42" t="s">
        <v>1796</v>
      </c>
      <c r="D146" s="91"/>
      <c r="H146" s="91"/>
      <c r="I146" s="91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33"/>
      <c r="AE146" s="33"/>
      <c r="AF146" s="33"/>
      <c r="AG146" s="33"/>
      <c r="AH146" s="33"/>
      <c r="AI146" s="33"/>
      <c r="AJ146" s="33"/>
      <c r="AK146" s="49"/>
      <c r="AL146" s="50"/>
      <c r="AM146" s="49"/>
      <c r="AN146" s="49"/>
      <c r="AO146" s="49"/>
      <c r="AP146" s="49"/>
      <c r="AQ146" s="49"/>
      <c r="AR146" s="49"/>
      <c r="AS146" s="49"/>
      <c r="AT146" s="49"/>
      <c r="AU146" s="49">
        <v>8</v>
      </c>
      <c r="AV146" s="49">
        <v>4</v>
      </c>
      <c r="AW146" s="49"/>
      <c r="AX146" s="49"/>
      <c r="AY146" s="49"/>
      <c r="AZ146" s="49"/>
      <c r="BA146" s="49"/>
      <c r="BB146" s="49"/>
      <c r="BC146" s="49"/>
      <c r="BD146" s="49"/>
      <c r="BE146" s="39">
        <f t="shared" si="2"/>
        <v>12</v>
      </c>
      <c r="BI146" s="54"/>
      <c r="BJ146" s="31"/>
      <c r="BK146" s="33"/>
      <c r="BL146" s="31"/>
      <c r="BM146" s="31"/>
      <c r="BN146" s="31"/>
      <c r="BO146" s="33"/>
      <c r="BP146" s="33"/>
      <c r="BQ146" s="49"/>
      <c r="BR146" s="50"/>
      <c r="BS146" s="49"/>
      <c r="BT146" s="49"/>
    </row>
    <row r="147" spans="2:72" x14ac:dyDescent="0.25">
      <c r="B147" s="42" t="s">
        <v>1260</v>
      </c>
      <c r="D147" s="91"/>
      <c r="H147" s="91"/>
      <c r="I147" s="91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49"/>
      <c r="U147" s="49"/>
      <c r="V147" s="49"/>
      <c r="W147" s="49"/>
      <c r="X147" s="49"/>
      <c r="Y147" s="49"/>
      <c r="Z147" s="33"/>
      <c r="AA147" s="49"/>
      <c r="AB147" s="50"/>
      <c r="AC147" s="20"/>
      <c r="AD147" s="32"/>
      <c r="AE147" s="32"/>
      <c r="AF147" s="32">
        <v>4</v>
      </c>
      <c r="AG147" s="32"/>
      <c r="AH147" s="32"/>
      <c r="AI147" s="32"/>
      <c r="AJ147" s="32"/>
      <c r="AK147" s="32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39">
        <f t="shared" si="2"/>
        <v>4</v>
      </c>
      <c r="BI147" s="54"/>
      <c r="BJ147" s="31"/>
      <c r="BK147" s="33"/>
      <c r="BL147" s="31"/>
      <c r="BM147" s="31"/>
      <c r="BN147" s="31"/>
      <c r="BO147" s="33"/>
      <c r="BP147" s="33"/>
      <c r="BQ147" s="49"/>
      <c r="BR147" s="50"/>
      <c r="BS147" s="49"/>
      <c r="BT147" s="49"/>
    </row>
    <row r="148" spans="2:72" x14ac:dyDescent="0.25">
      <c r="B148" s="42" t="s">
        <v>870</v>
      </c>
      <c r="D148" s="91"/>
      <c r="H148" s="91"/>
      <c r="I148" s="91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49"/>
      <c r="U148" s="49"/>
      <c r="V148" s="49"/>
      <c r="W148" s="49"/>
      <c r="X148" s="49"/>
      <c r="Y148" s="49"/>
      <c r="Z148" s="33"/>
      <c r="AA148" s="49">
        <v>4</v>
      </c>
      <c r="AB148" s="50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39">
        <f t="shared" si="2"/>
        <v>4</v>
      </c>
      <c r="BI148" s="54"/>
      <c r="BJ148" s="31"/>
      <c r="BK148" s="33"/>
      <c r="BL148" s="31"/>
      <c r="BM148" s="31"/>
      <c r="BN148" s="31"/>
      <c r="BO148" s="33"/>
      <c r="BP148" s="33"/>
      <c r="BQ148" s="49"/>
      <c r="BR148" s="50"/>
      <c r="BS148" s="49"/>
      <c r="BT148" s="49"/>
    </row>
    <row r="149" spans="2:72" x14ac:dyDescent="0.25">
      <c r="B149" s="58" t="s">
        <v>127</v>
      </c>
      <c r="C149" s="32"/>
      <c r="D149" s="32"/>
      <c r="E149" s="32"/>
      <c r="F149" s="32"/>
      <c r="G149" s="32"/>
      <c r="H149" s="32"/>
      <c r="I149" s="32"/>
      <c r="J149" s="32"/>
      <c r="K149" s="32"/>
      <c r="L149" s="30"/>
      <c r="M149" s="32">
        <v>4</v>
      </c>
      <c r="N149" s="32"/>
      <c r="O149" s="32"/>
      <c r="P149" s="32"/>
      <c r="Q149" s="32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39">
        <f t="shared" si="2"/>
        <v>4</v>
      </c>
      <c r="BI149" s="54"/>
      <c r="BJ149" s="31"/>
      <c r="BK149" s="33"/>
      <c r="BL149" s="31"/>
      <c r="BM149" s="31"/>
      <c r="BN149" s="31"/>
      <c r="BO149" s="33"/>
      <c r="BP149" s="33"/>
      <c r="BQ149" s="49"/>
      <c r="BR149" s="50"/>
      <c r="BS149" s="49"/>
      <c r="BT149" s="49"/>
    </row>
    <row r="150" spans="2:72" x14ac:dyDescent="0.25">
      <c r="B150" s="42" t="s">
        <v>1298</v>
      </c>
      <c r="D150" s="91"/>
      <c r="H150" s="91"/>
      <c r="I150" s="91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49"/>
      <c r="U150" s="49"/>
      <c r="V150" s="49"/>
      <c r="W150" s="49"/>
      <c r="X150" s="49"/>
      <c r="Y150" s="49"/>
      <c r="Z150" s="33"/>
      <c r="AA150" s="49"/>
      <c r="AB150" s="50"/>
      <c r="AC150" s="49"/>
      <c r="AD150" s="32"/>
      <c r="AE150" s="32"/>
      <c r="AF150" s="32"/>
      <c r="AG150" s="32">
        <v>4</v>
      </c>
      <c r="AH150" s="32"/>
      <c r="AI150" s="32"/>
      <c r="AJ150" s="32">
        <v>4</v>
      </c>
      <c r="AK150" s="32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>
        <v>4</v>
      </c>
      <c r="BB150" s="46"/>
      <c r="BC150" s="46"/>
      <c r="BD150" s="46"/>
      <c r="BE150" s="39">
        <f t="shared" si="2"/>
        <v>12</v>
      </c>
      <c r="BI150" s="54"/>
      <c r="BJ150" s="31"/>
      <c r="BK150" s="33"/>
      <c r="BL150" s="31"/>
      <c r="BM150" s="31"/>
      <c r="BN150" s="31"/>
      <c r="BO150" s="33"/>
      <c r="BP150" s="33"/>
      <c r="BQ150" s="49"/>
      <c r="BR150" s="50"/>
      <c r="BS150" s="49"/>
      <c r="BT150" s="49"/>
    </row>
    <row r="151" spans="2:72" x14ac:dyDescent="0.25">
      <c r="B151" s="38" t="s">
        <v>14</v>
      </c>
      <c r="C151" s="32">
        <v>4</v>
      </c>
      <c r="D151" s="32"/>
      <c r="E151" s="32">
        <v>4</v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9">
        <f t="shared" si="2"/>
        <v>8</v>
      </c>
      <c r="BI151" s="54"/>
      <c r="BJ151" s="31"/>
      <c r="BK151" s="33"/>
      <c r="BL151" s="31"/>
      <c r="BM151" s="31"/>
      <c r="BN151" s="31"/>
      <c r="BO151" s="33"/>
      <c r="BP151" s="33"/>
      <c r="BQ151" s="49"/>
      <c r="BR151" s="50"/>
      <c r="BS151" s="20"/>
      <c r="BT151" s="49"/>
    </row>
    <row r="152" spans="2:72" x14ac:dyDescent="0.25">
      <c r="B152" s="79" t="s">
        <v>690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0"/>
      <c r="M152" s="32"/>
      <c r="N152" s="32"/>
      <c r="O152" s="32"/>
      <c r="P152" s="32"/>
      <c r="Q152" s="32"/>
      <c r="R152" s="46"/>
      <c r="S152" s="46"/>
      <c r="T152" s="46"/>
      <c r="U152" s="46"/>
      <c r="V152" s="46"/>
      <c r="W152" s="46"/>
      <c r="X152" s="46"/>
      <c r="Y152" s="46">
        <v>4</v>
      </c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39">
        <f t="shared" si="2"/>
        <v>4</v>
      </c>
      <c r="BI152" s="53"/>
      <c r="BJ152" s="30"/>
      <c r="BK152" s="32"/>
      <c r="BL152" s="30"/>
      <c r="BM152" s="30"/>
      <c r="BN152" s="30"/>
      <c r="BO152" s="32"/>
      <c r="BP152" s="32"/>
      <c r="BQ152" s="32"/>
      <c r="BR152" s="46"/>
      <c r="BS152" s="46"/>
      <c r="BT152" s="46"/>
    </row>
    <row r="153" spans="2:72" x14ac:dyDescent="0.25">
      <c r="B153" s="58" t="s">
        <v>265</v>
      </c>
      <c r="C153" s="32"/>
      <c r="D153" s="32"/>
      <c r="E153" s="32"/>
      <c r="F153" s="32"/>
      <c r="G153" s="32"/>
      <c r="H153" s="32"/>
      <c r="I153" s="32"/>
      <c r="J153" s="32"/>
      <c r="K153" s="32"/>
      <c r="L153" s="30"/>
      <c r="M153" s="30"/>
      <c r="N153" s="30"/>
      <c r="O153" s="32"/>
      <c r="P153" s="32"/>
      <c r="Q153" s="46"/>
      <c r="R153" s="34">
        <v>4</v>
      </c>
      <c r="S153" s="46">
        <v>4</v>
      </c>
      <c r="T153" s="46">
        <v>8</v>
      </c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39">
        <f t="shared" si="2"/>
        <v>16</v>
      </c>
      <c r="BI153" s="54"/>
      <c r="BJ153" s="31"/>
      <c r="BK153" s="33"/>
      <c r="BL153" s="31"/>
      <c r="BM153" s="31"/>
      <c r="BN153" s="31"/>
      <c r="BO153" s="33"/>
      <c r="BP153" s="33"/>
      <c r="BQ153" s="49"/>
      <c r="BR153" s="50"/>
      <c r="BS153" s="20"/>
      <c r="BT153" s="49"/>
    </row>
    <row r="154" spans="2:72" x14ac:dyDescent="0.25">
      <c r="B154" s="42" t="s">
        <v>612</v>
      </c>
      <c r="C154" s="32"/>
      <c r="D154" s="32"/>
      <c r="E154" s="32"/>
      <c r="F154" s="32"/>
      <c r="G154" s="32"/>
      <c r="H154" s="32"/>
      <c r="I154" s="32"/>
      <c r="J154" s="32"/>
      <c r="K154" s="32"/>
      <c r="L154" s="30"/>
      <c r="M154" s="32"/>
      <c r="N154" s="32"/>
      <c r="O154" s="32"/>
      <c r="P154" s="32"/>
      <c r="Q154" s="32"/>
      <c r="R154" s="46"/>
      <c r="S154" s="46"/>
      <c r="T154" s="46"/>
      <c r="U154" s="46"/>
      <c r="V154" s="46"/>
      <c r="W154" s="46"/>
      <c r="X154" s="46"/>
      <c r="Y154" s="46">
        <v>4</v>
      </c>
      <c r="Z154" s="46"/>
      <c r="AA154" s="46">
        <v>4</v>
      </c>
      <c r="AB154" s="46">
        <v>4</v>
      </c>
      <c r="AC154" s="46">
        <v>4</v>
      </c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39">
        <f t="shared" si="2"/>
        <v>16</v>
      </c>
      <c r="BI154" s="53"/>
      <c r="BJ154" s="32"/>
      <c r="BK154" s="32"/>
      <c r="BL154" s="32"/>
      <c r="BM154" s="32"/>
      <c r="BN154" s="32"/>
      <c r="BO154" s="32"/>
      <c r="BP154" s="32"/>
      <c r="BQ154" s="32"/>
      <c r="BR154" s="46"/>
      <c r="BS154" s="46"/>
      <c r="BT154" s="46"/>
    </row>
    <row r="155" spans="2:72" x14ac:dyDescent="0.25">
      <c r="B155" s="42" t="s">
        <v>1078</v>
      </c>
      <c r="C155" s="32"/>
      <c r="D155" s="32"/>
      <c r="E155" s="32"/>
      <c r="F155" s="32"/>
      <c r="G155" s="32"/>
      <c r="H155" s="32"/>
      <c r="I155" s="32"/>
      <c r="J155" s="32"/>
      <c r="K155" s="32"/>
      <c r="L155" s="30"/>
      <c r="M155" s="32"/>
      <c r="N155" s="32"/>
      <c r="O155" s="32"/>
      <c r="P155" s="32"/>
      <c r="Q155" s="32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32">
        <v>4</v>
      </c>
      <c r="AE155" s="32"/>
      <c r="AF155" s="32"/>
      <c r="AG155" s="32"/>
      <c r="AH155" s="32"/>
      <c r="AI155" s="32"/>
      <c r="AJ155" s="32"/>
      <c r="AK155" s="32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39">
        <f t="shared" si="2"/>
        <v>4</v>
      </c>
      <c r="BI155" s="54"/>
      <c r="BJ155" s="31"/>
      <c r="BK155" s="33"/>
      <c r="BL155" s="31"/>
      <c r="BM155" s="31"/>
      <c r="BN155" s="31"/>
      <c r="BO155" s="33"/>
      <c r="BP155" s="33"/>
      <c r="BQ155" s="49"/>
      <c r="BR155" s="50"/>
      <c r="BS155" s="49"/>
      <c r="BT155" s="49"/>
    </row>
    <row r="156" spans="2:72" x14ac:dyDescent="0.25">
      <c r="B156" s="42" t="s">
        <v>1232</v>
      </c>
      <c r="D156" s="91"/>
      <c r="H156" s="91"/>
      <c r="I156" s="91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49"/>
      <c r="U156" s="49"/>
      <c r="V156" s="49"/>
      <c r="W156" s="49"/>
      <c r="X156" s="49"/>
      <c r="Y156" s="49"/>
      <c r="Z156" s="33"/>
      <c r="AA156" s="49"/>
      <c r="AB156" s="49"/>
      <c r="AC156" s="20"/>
      <c r="AD156" s="32"/>
      <c r="AE156" s="32"/>
      <c r="AF156" s="32">
        <v>4</v>
      </c>
      <c r="AG156" s="32">
        <v>4</v>
      </c>
      <c r="AH156" s="32"/>
      <c r="AI156" s="32"/>
      <c r="AJ156" s="32"/>
      <c r="AK156" s="32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39">
        <f t="shared" si="2"/>
        <v>8</v>
      </c>
      <c r="BI156" s="53"/>
      <c r="BJ156" s="32"/>
      <c r="BK156" s="32"/>
      <c r="BL156" s="32"/>
      <c r="BM156" s="32"/>
      <c r="BN156" s="34"/>
      <c r="BO156" s="32"/>
      <c r="BP156" s="32"/>
      <c r="BQ156" s="32"/>
      <c r="BR156" s="46"/>
      <c r="BS156" s="46"/>
      <c r="BT156" s="46"/>
    </row>
    <row r="157" spans="2:72" x14ac:dyDescent="0.25">
      <c r="B157" s="42" t="s">
        <v>1634</v>
      </c>
      <c r="D157" s="91"/>
      <c r="H157" s="91"/>
      <c r="I157" s="91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49"/>
      <c r="U157" s="49"/>
      <c r="V157" s="49"/>
      <c r="W157" s="49"/>
      <c r="X157" s="49"/>
      <c r="Y157" s="49"/>
      <c r="Z157" s="33"/>
      <c r="AA157" s="49"/>
      <c r="AB157" s="50"/>
      <c r="AC157" s="49"/>
      <c r="AD157" s="33"/>
      <c r="AE157" s="33"/>
      <c r="AF157" s="33"/>
      <c r="AG157" s="33"/>
      <c r="AH157" s="33"/>
      <c r="AI157" s="33"/>
      <c r="AJ157" s="33"/>
      <c r="AK157" s="49"/>
      <c r="AL157" s="50"/>
      <c r="AM157" s="49"/>
      <c r="AN157" s="49"/>
      <c r="AO157" s="49"/>
      <c r="AP157" s="49"/>
      <c r="AQ157" s="49">
        <v>4</v>
      </c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39">
        <f t="shared" si="2"/>
        <v>4</v>
      </c>
      <c r="BI157" s="54"/>
      <c r="BJ157" s="31"/>
      <c r="BK157" s="33"/>
      <c r="BL157" s="31"/>
      <c r="BM157" s="31"/>
      <c r="BN157" s="31"/>
      <c r="BO157" s="33"/>
      <c r="BP157" s="33"/>
      <c r="BQ157" s="49"/>
      <c r="BR157" s="50"/>
      <c r="BS157" s="49"/>
      <c r="BT157" s="49"/>
    </row>
    <row r="158" spans="2:72" x14ac:dyDescent="0.25">
      <c r="B158" s="42" t="s">
        <v>678</v>
      </c>
      <c r="C158" s="32"/>
      <c r="D158" s="32"/>
      <c r="E158" s="32"/>
      <c r="F158" s="32"/>
      <c r="G158" s="32"/>
      <c r="H158" s="32"/>
      <c r="I158" s="32"/>
      <c r="J158" s="32"/>
      <c r="K158" s="32"/>
      <c r="L158" s="30"/>
      <c r="M158" s="32"/>
      <c r="N158" s="32"/>
      <c r="O158" s="32"/>
      <c r="P158" s="32"/>
      <c r="Q158" s="32"/>
      <c r="R158" s="46"/>
      <c r="S158" s="46"/>
      <c r="T158" s="46"/>
      <c r="U158" s="46"/>
      <c r="V158" s="46"/>
      <c r="W158" s="46"/>
      <c r="X158" s="46"/>
      <c r="Y158" s="46">
        <v>4</v>
      </c>
      <c r="Z158" s="46">
        <v>4</v>
      </c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39">
        <f t="shared" si="2"/>
        <v>8</v>
      </c>
      <c r="BI158" s="54"/>
      <c r="BJ158" s="31"/>
      <c r="BK158" s="33"/>
      <c r="BL158" s="31"/>
      <c r="BM158" s="31"/>
      <c r="BN158" s="31"/>
      <c r="BO158" s="33"/>
      <c r="BP158" s="33"/>
      <c r="BQ158" s="49"/>
      <c r="BR158" s="50"/>
      <c r="BS158" s="20"/>
      <c r="BT158" s="49"/>
    </row>
    <row r="159" spans="2:72" x14ac:dyDescent="0.25">
      <c r="B159" s="58" t="s">
        <v>145</v>
      </c>
      <c r="C159" s="32"/>
      <c r="D159" s="32"/>
      <c r="E159" s="32"/>
      <c r="F159" s="32"/>
      <c r="G159" s="32"/>
      <c r="H159" s="32"/>
      <c r="I159" s="32"/>
      <c r="J159" s="32"/>
      <c r="K159" s="32"/>
      <c r="L159" s="30"/>
      <c r="M159" s="32">
        <v>4</v>
      </c>
      <c r="N159" s="32"/>
      <c r="O159" s="32"/>
      <c r="P159" s="32"/>
      <c r="Q159" s="32"/>
      <c r="R159" s="46">
        <v>4</v>
      </c>
      <c r="S159" s="46"/>
      <c r="T159" s="46"/>
      <c r="U159" s="46"/>
      <c r="V159" s="46"/>
      <c r="W159" s="46"/>
      <c r="X159" s="46">
        <v>4</v>
      </c>
      <c r="Y159" s="46"/>
      <c r="Z159" s="46"/>
      <c r="AA159" s="46">
        <v>4</v>
      </c>
      <c r="AB159" s="46"/>
      <c r="AC159" s="46">
        <v>4</v>
      </c>
      <c r="AD159" s="46">
        <v>4</v>
      </c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39">
        <f t="shared" si="2"/>
        <v>24</v>
      </c>
      <c r="BI159" s="54"/>
      <c r="BJ159" s="32"/>
      <c r="BK159" s="32"/>
      <c r="BL159" s="32"/>
      <c r="BM159" s="32"/>
      <c r="BN159" s="32"/>
      <c r="BO159" s="32"/>
      <c r="BP159" s="32"/>
      <c r="BQ159" s="32"/>
      <c r="BR159" s="50"/>
      <c r="BS159" s="46"/>
      <c r="BT159" s="46"/>
    </row>
    <row r="160" spans="2:72" x14ac:dyDescent="0.25">
      <c r="B160" s="42" t="s">
        <v>539</v>
      </c>
      <c r="C160" s="32"/>
      <c r="D160" s="32"/>
      <c r="E160" s="32"/>
      <c r="F160" s="32"/>
      <c r="G160" s="32"/>
      <c r="H160" s="32"/>
      <c r="I160" s="32"/>
      <c r="J160" s="32"/>
      <c r="K160" s="32"/>
      <c r="L160" s="30"/>
      <c r="M160" s="32"/>
      <c r="N160" s="32"/>
      <c r="O160" s="32"/>
      <c r="P160" s="32"/>
      <c r="Q160" s="32"/>
      <c r="R160" s="46"/>
      <c r="S160" s="46"/>
      <c r="T160" s="46"/>
      <c r="U160" s="46"/>
      <c r="V160" s="46"/>
      <c r="W160" s="46"/>
      <c r="X160" s="46">
        <v>12</v>
      </c>
      <c r="Y160" s="46">
        <v>4</v>
      </c>
      <c r="Z160" s="46"/>
      <c r="AA160" s="46">
        <v>4</v>
      </c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39">
        <f t="shared" si="2"/>
        <v>20</v>
      </c>
      <c r="BI160" s="54"/>
      <c r="BJ160" s="31"/>
      <c r="BK160" s="33"/>
      <c r="BL160" s="31"/>
      <c r="BM160" s="31"/>
      <c r="BN160" s="31"/>
      <c r="BO160" s="33"/>
      <c r="BP160" s="33"/>
      <c r="BQ160" s="49"/>
      <c r="BR160" s="50"/>
      <c r="BS160" s="49"/>
      <c r="BT160" s="49"/>
    </row>
    <row r="161" spans="2:72" x14ac:dyDescent="0.25">
      <c r="B161" s="58" t="s">
        <v>283</v>
      </c>
      <c r="C161" s="32"/>
      <c r="D161" s="32"/>
      <c r="E161" s="32"/>
      <c r="F161" s="32"/>
      <c r="G161" s="32"/>
      <c r="H161" s="32"/>
      <c r="I161" s="32"/>
      <c r="J161" s="32"/>
      <c r="K161" s="32"/>
      <c r="L161" s="30"/>
      <c r="M161" s="30"/>
      <c r="N161" s="30"/>
      <c r="O161" s="32"/>
      <c r="P161" s="32"/>
      <c r="Q161" s="46"/>
      <c r="R161" s="34">
        <v>4</v>
      </c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39">
        <f t="shared" si="2"/>
        <v>4</v>
      </c>
      <c r="BI161" s="54"/>
      <c r="BJ161" s="31"/>
      <c r="BK161" s="33"/>
      <c r="BL161" s="31"/>
      <c r="BM161" s="31"/>
      <c r="BN161" s="31"/>
      <c r="BO161" s="33"/>
      <c r="BP161" s="33"/>
      <c r="BQ161" s="49"/>
      <c r="BR161" s="50"/>
      <c r="BS161" s="20"/>
      <c r="BT161" s="49"/>
    </row>
    <row r="162" spans="2:72" x14ac:dyDescent="0.25">
      <c r="B162" s="58" t="s">
        <v>301</v>
      </c>
      <c r="C162" s="32"/>
      <c r="D162" s="32"/>
      <c r="E162" s="32"/>
      <c r="F162" s="32"/>
      <c r="G162" s="32"/>
      <c r="H162" s="32"/>
      <c r="I162" s="32"/>
      <c r="J162" s="32"/>
      <c r="K162" s="32"/>
      <c r="L162" s="30"/>
      <c r="M162" s="30"/>
      <c r="N162" s="30"/>
      <c r="O162" s="32"/>
      <c r="P162" s="32"/>
      <c r="Q162" s="46"/>
      <c r="R162" s="34">
        <v>4</v>
      </c>
      <c r="S162" s="46"/>
      <c r="T162" s="46">
        <v>4</v>
      </c>
      <c r="U162" s="46"/>
      <c r="V162" s="46"/>
      <c r="W162" s="46"/>
      <c r="X162" s="46"/>
      <c r="Y162" s="46"/>
      <c r="Z162" s="46"/>
      <c r="AA162" s="46">
        <v>4</v>
      </c>
      <c r="AB162" s="46"/>
      <c r="AC162" s="46"/>
      <c r="AD162" s="46">
        <v>4</v>
      </c>
      <c r="AE162" s="46">
        <v>4</v>
      </c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39">
        <f t="shared" si="2"/>
        <v>20</v>
      </c>
      <c r="BI162" s="54"/>
      <c r="BJ162" s="31"/>
      <c r="BK162" s="33"/>
      <c r="BL162" s="31"/>
      <c r="BM162" s="31"/>
      <c r="BN162" s="31"/>
      <c r="BO162" s="33"/>
      <c r="BP162" s="33"/>
      <c r="BQ162" s="49"/>
      <c r="BR162" s="50"/>
      <c r="BS162" s="49"/>
      <c r="BT162" s="49"/>
    </row>
    <row r="163" spans="2:72" x14ac:dyDescent="0.25">
      <c r="B163" s="42" t="s">
        <v>1469</v>
      </c>
      <c r="D163" s="91"/>
      <c r="H163" s="91"/>
      <c r="I163" s="91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49"/>
      <c r="U163" s="49"/>
      <c r="V163" s="49"/>
      <c r="W163" s="49"/>
      <c r="X163" s="49"/>
      <c r="Y163" s="49"/>
      <c r="Z163" s="33"/>
      <c r="AA163" s="49"/>
      <c r="AB163" s="50"/>
      <c r="AC163" s="49"/>
      <c r="AD163" s="32"/>
      <c r="AE163" s="32"/>
      <c r="AF163" s="32"/>
      <c r="AG163" s="32"/>
      <c r="AH163" s="32"/>
      <c r="AI163" s="32"/>
      <c r="AJ163" s="32"/>
      <c r="AK163" s="32">
        <v>4</v>
      </c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39">
        <f t="shared" si="2"/>
        <v>4</v>
      </c>
    </row>
    <row r="164" spans="2:72" x14ac:dyDescent="0.25">
      <c r="B164" s="42" t="s">
        <v>1400</v>
      </c>
      <c r="D164" s="91"/>
      <c r="H164" s="91"/>
      <c r="I164" s="91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49"/>
      <c r="U164" s="49"/>
      <c r="V164" s="49"/>
      <c r="W164" s="49"/>
      <c r="X164" s="49"/>
      <c r="Y164" s="49"/>
      <c r="Z164" s="33"/>
      <c r="AA164" s="49"/>
      <c r="AB164" s="50"/>
      <c r="AC164" s="49"/>
      <c r="AD164" s="32"/>
      <c r="AE164" s="32"/>
      <c r="AF164" s="32"/>
      <c r="AG164" s="32"/>
      <c r="AH164" s="32"/>
      <c r="AI164" s="32">
        <v>4</v>
      </c>
      <c r="AJ164" s="32"/>
      <c r="AK164" s="32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39">
        <f t="shared" si="2"/>
        <v>4</v>
      </c>
    </row>
    <row r="165" spans="2:72" x14ac:dyDescent="0.25">
      <c r="B165" s="42" t="s">
        <v>750</v>
      </c>
      <c r="D165" s="91"/>
      <c r="H165" s="91"/>
      <c r="I165" s="91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9"/>
      <c r="U165" s="49"/>
      <c r="V165" s="49"/>
      <c r="W165" s="49"/>
      <c r="X165" s="49"/>
      <c r="Y165" s="49"/>
      <c r="Z165" s="33">
        <v>4</v>
      </c>
      <c r="AA165" s="49"/>
      <c r="AB165" s="50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39">
        <f t="shared" si="2"/>
        <v>4</v>
      </c>
    </row>
    <row r="166" spans="2:72" x14ac:dyDescent="0.25">
      <c r="B166" s="42" t="s">
        <v>1267</v>
      </c>
      <c r="D166" s="91"/>
      <c r="H166" s="91"/>
      <c r="I166" s="91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49"/>
      <c r="U166" s="49"/>
      <c r="V166" s="49"/>
      <c r="W166" s="49"/>
      <c r="X166" s="49"/>
      <c r="Y166" s="49"/>
      <c r="Z166" s="32"/>
      <c r="AA166" s="32"/>
      <c r="AB166" s="46"/>
      <c r="AC166" s="46"/>
      <c r="AD166" s="32"/>
      <c r="AE166" s="32"/>
      <c r="AF166" s="32"/>
      <c r="AG166" s="32">
        <v>4</v>
      </c>
      <c r="AH166" s="32"/>
      <c r="AI166" s="32">
        <v>4</v>
      </c>
      <c r="AJ166" s="32"/>
      <c r="AK166" s="32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>
        <v>4</v>
      </c>
      <c r="AY166" s="46"/>
      <c r="AZ166" s="46">
        <v>4</v>
      </c>
      <c r="BA166" s="46"/>
      <c r="BB166" s="46"/>
      <c r="BC166" s="46"/>
      <c r="BD166" s="46"/>
      <c r="BE166" s="39">
        <f t="shared" si="2"/>
        <v>16</v>
      </c>
    </row>
    <row r="167" spans="2:72" x14ac:dyDescent="0.25">
      <c r="B167" s="42" t="s">
        <v>1585</v>
      </c>
      <c r="D167" s="91"/>
      <c r="H167" s="91"/>
      <c r="I167" s="91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49"/>
      <c r="U167" s="49"/>
      <c r="V167" s="49"/>
      <c r="W167" s="49"/>
      <c r="X167" s="49"/>
      <c r="Y167" s="49"/>
      <c r="Z167" s="33"/>
      <c r="AA167" s="49"/>
      <c r="AB167" s="50"/>
      <c r="AC167" s="49"/>
      <c r="AD167" s="32"/>
      <c r="AE167" s="32"/>
      <c r="AF167" s="32"/>
      <c r="AG167" s="32"/>
      <c r="AH167" s="32"/>
      <c r="AI167" s="32"/>
      <c r="AJ167" s="32"/>
      <c r="AK167" s="32"/>
      <c r="AL167" s="46"/>
      <c r="AM167" s="46"/>
      <c r="AN167" s="46"/>
      <c r="AO167" s="46">
        <v>4</v>
      </c>
      <c r="AP167" s="46"/>
      <c r="AQ167" s="46"/>
      <c r="AR167" s="46"/>
      <c r="AS167" s="46"/>
      <c r="AT167" s="46"/>
      <c r="AU167" s="46"/>
      <c r="AV167" s="46"/>
      <c r="AW167" s="46"/>
      <c r="AX167" s="46">
        <v>8</v>
      </c>
      <c r="AY167" s="46"/>
      <c r="AZ167" s="46"/>
      <c r="BA167" s="46"/>
      <c r="BB167" s="46"/>
      <c r="BC167" s="46"/>
      <c r="BD167" s="46"/>
      <c r="BE167" s="39">
        <f t="shared" si="2"/>
        <v>12</v>
      </c>
    </row>
    <row r="168" spans="2:72" x14ac:dyDescent="0.25">
      <c r="B168" s="42" t="s">
        <v>911</v>
      </c>
      <c r="D168" s="91"/>
      <c r="H168" s="91"/>
      <c r="I168" s="91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9"/>
      <c r="U168" s="49"/>
      <c r="V168" s="49"/>
      <c r="W168" s="49"/>
      <c r="X168" s="49"/>
      <c r="Y168" s="49"/>
      <c r="Z168" s="33"/>
      <c r="AA168" s="49"/>
      <c r="AB168" s="50">
        <v>4</v>
      </c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39">
        <f t="shared" si="2"/>
        <v>4</v>
      </c>
    </row>
    <row r="169" spans="2:72" x14ac:dyDescent="0.25">
      <c r="B169" s="38" t="s">
        <v>718</v>
      </c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>
        <v>4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9">
        <f t="shared" si="2"/>
        <v>4</v>
      </c>
    </row>
    <row r="170" spans="2:72" x14ac:dyDescent="0.25">
      <c r="B170" s="42" t="s">
        <v>989</v>
      </c>
      <c r="D170" s="91"/>
      <c r="H170" s="91"/>
      <c r="I170" s="91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49"/>
      <c r="U170" s="49"/>
      <c r="V170" s="49"/>
      <c r="W170" s="49"/>
      <c r="X170" s="49"/>
      <c r="Y170" s="49"/>
      <c r="Z170" s="33"/>
      <c r="AA170" s="49"/>
      <c r="AB170" s="50"/>
      <c r="AC170" s="49">
        <v>4</v>
      </c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39">
        <f t="shared" si="2"/>
        <v>4</v>
      </c>
    </row>
    <row r="171" spans="2:72" x14ac:dyDescent="0.25">
      <c r="B171" s="38" t="s">
        <v>498</v>
      </c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>
        <v>4</v>
      </c>
      <c r="X171" s="32">
        <v>4</v>
      </c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9">
        <f t="shared" si="2"/>
        <v>8</v>
      </c>
    </row>
    <row r="172" spans="2:72" x14ac:dyDescent="0.25">
      <c r="B172" s="59" t="s">
        <v>111</v>
      </c>
      <c r="C172" s="32"/>
      <c r="D172" s="32"/>
      <c r="E172" s="32"/>
      <c r="F172" s="32"/>
      <c r="G172" s="32"/>
      <c r="H172" s="32"/>
      <c r="I172" s="32"/>
      <c r="J172" s="32"/>
      <c r="K172" s="32">
        <v>4</v>
      </c>
      <c r="L172" s="30"/>
      <c r="M172" s="32"/>
      <c r="N172" s="32"/>
      <c r="O172" s="32"/>
      <c r="P172" s="32"/>
      <c r="Q172" s="32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39">
        <f t="shared" si="2"/>
        <v>4</v>
      </c>
    </row>
    <row r="173" spans="2:72" x14ac:dyDescent="0.25">
      <c r="B173" s="42" t="s">
        <v>1089</v>
      </c>
      <c r="D173" s="91"/>
      <c r="H173" s="91"/>
      <c r="I173" s="91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49"/>
      <c r="U173" s="49"/>
      <c r="V173" s="49"/>
      <c r="W173" s="49"/>
      <c r="X173" s="49"/>
      <c r="Y173" s="49"/>
      <c r="Z173" s="32"/>
      <c r="AA173" s="32"/>
      <c r="AB173" s="46"/>
      <c r="AC173" s="46"/>
      <c r="AD173" s="32">
        <v>8</v>
      </c>
      <c r="AE173" s="32"/>
      <c r="AF173" s="32"/>
      <c r="AG173" s="32"/>
      <c r="AH173" s="32"/>
      <c r="AI173" s="32"/>
      <c r="AJ173" s="32"/>
      <c r="AK173" s="32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39">
        <f t="shared" si="2"/>
        <v>8</v>
      </c>
    </row>
    <row r="174" spans="2:72" x14ac:dyDescent="0.25">
      <c r="B174" s="42" t="s">
        <v>806</v>
      </c>
      <c r="D174" s="91"/>
      <c r="H174" s="91"/>
      <c r="I174" s="91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49"/>
      <c r="U174" s="49"/>
      <c r="V174" s="49"/>
      <c r="W174" s="49"/>
      <c r="X174" s="49"/>
      <c r="Y174" s="49"/>
      <c r="Z174" s="33">
        <v>4</v>
      </c>
      <c r="AA174" s="49"/>
      <c r="AB174" s="50"/>
      <c r="AC174" s="49">
        <v>8</v>
      </c>
      <c r="AD174" s="49"/>
      <c r="AE174" s="33">
        <v>4</v>
      </c>
      <c r="AF174" s="33">
        <v>4</v>
      </c>
      <c r="AG174" s="33">
        <v>4</v>
      </c>
      <c r="AH174" s="33"/>
      <c r="AI174" s="33"/>
      <c r="AJ174" s="33">
        <v>4</v>
      </c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39">
        <f t="shared" si="2"/>
        <v>28</v>
      </c>
    </row>
    <row r="175" spans="2:72" x14ac:dyDescent="0.25">
      <c r="B175" s="42" t="s">
        <v>1414</v>
      </c>
      <c r="D175" s="91"/>
      <c r="H175" s="91"/>
      <c r="I175" s="91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49"/>
      <c r="U175" s="49"/>
      <c r="V175" s="49"/>
      <c r="W175" s="49"/>
      <c r="X175" s="49"/>
      <c r="Y175" s="49"/>
      <c r="Z175" s="33"/>
      <c r="AA175" s="49"/>
      <c r="AB175" s="50"/>
      <c r="AC175" s="49"/>
      <c r="AD175" s="32"/>
      <c r="AE175" s="32"/>
      <c r="AF175" s="32"/>
      <c r="AG175" s="32"/>
      <c r="AH175" s="32"/>
      <c r="AI175" s="32"/>
      <c r="AJ175" s="32">
        <v>4</v>
      </c>
      <c r="AK175" s="32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39">
        <f t="shared" si="2"/>
        <v>4</v>
      </c>
    </row>
    <row r="176" spans="2:72" x14ac:dyDescent="0.25">
      <c r="B176" s="42" t="s">
        <v>551</v>
      </c>
      <c r="C176" s="32"/>
      <c r="D176" s="32"/>
      <c r="E176" s="32"/>
      <c r="F176" s="32"/>
      <c r="G176" s="32"/>
      <c r="H176" s="32"/>
      <c r="I176" s="32"/>
      <c r="J176" s="32"/>
      <c r="K176" s="32"/>
      <c r="L176" s="30"/>
      <c r="M176" s="32"/>
      <c r="N176" s="32"/>
      <c r="O176" s="32"/>
      <c r="P176" s="32"/>
      <c r="Q176" s="32"/>
      <c r="R176" s="46"/>
      <c r="S176" s="46"/>
      <c r="T176" s="46"/>
      <c r="U176" s="46"/>
      <c r="V176" s="46"/>
      <c r="W176" s="46"/>
      <c r="X176" s="46">
        <v>4</v>
      </c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39">
        <f t="shared" si="2"/>
        <v>4</v>
      </c>
    </row>
    <row r="177" spans="2:57" x14ac:dyDescent="0.25">
      <c r="B177" s="58" t="s">
        <v>255</v>
      </c>
      <c r="C177" s="32"/>
      <c r="D177" s="32"/>
      <c r="E177" s="32"/>
      <c r="F177" s="32"/>
      <c r="G177" s="32"/>
      <c r="H177" s="32"/>
      <c r="I177" s="32"/>
      <c r="J177" s="32"/>
      <c r="K177" s="32"/>
      <c r="L177" s="30"/>
      <c r="M177" s="30"/>
      <c r="N177" s="30"/>
      <c r="O177" s="32"/>
      <c r="P177" s="32"/>
      <c r="Q177" s="46"/>
      <c r="R177" s="34">
        <v>8</v>
      </c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>
        <v>4</v>
      </c>
      <c r="AD177" s="46">
        <v>4</v>
      </c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39">
        <f t="shared" si="2"/>
        <v>16</v>
      </c>
    </row>
    <row r="178" spans="2:57" x14ac:dyDescent="0.25">
      <c r="B178" s="38" t="s">
        <v>23</v>
      </c>
      <c r="C178" s="32">
        <v>4</v>
      </c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9">
        <f t="shared" si="2"/>
        <v>4</v>
      </c>
    </row>
    <row r="179" spans="2:57" x14ac:dyDescent="0.25">
      <c r="B179" s="38" t="s">
        <v>80</v>
      </c>
      <c r="C179" s="32"/>
      <c r="D179" s="32"/>
      <c r="E179" s="32"/>
      <c r="F179" s="32"/>
      <c r="G179" s="32">
        <v>4</v>
      </c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9">
        <f t="shared" si="2"/>
        <v>4</v>
      </c>
    </row>
    <row r="180" spans="2:57" x14ac:dyDescent="0.25">
      <c r="B180" s="42" t="s">
        <v>1274</v>
      </c>
      <c r="D180" s="91"/>
      <c r="H180" s="91"/>
      <c r="I180" s="91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9"/>
      <c r="U180" s="49"/>
      <c r="V180" s="49"/>
      <c r="W180" s="49"/>
      <c r="X180" s="49"/>
      <c r="Y180" s="49"/>
      <c r="Z180" s="33"/>
      <c r="AA180" s="49"/>
      <c r="AB180" s="50"/>
      <c r="AC180" s="49"/>
      <c r="AD180" s="32"/>
      <c r="AE180" s="32"/>
      <c r="AF180" s="32"/>
      <c r="AG180" s="32">
        <v>4</v>
      </c>
      <c r="AH180" s="32">
        <v>4</v>
      </c>
      <c r="AI180" s="32"/>
      <c r="AJ180" s="32"/>
      <c r="AK180" s="32"/>
      <c r="AL180" s="46"/>
      <c r="AM180" s="46"/>
      <c r="AN180" s="46"/>
      <c r="AO180" s="46"/>
      <c r="AP180" s="46"/>
      <c r="AQ180" s="46">
        <v>4</v>
      </c>
      <c r="AR180" s="46"/>
      <c r="AS180" s="46"/>
      <c r="AT180" s="46">
        <v>4</v>
      </c>
      <c r="AU180" s="46"/>
      <c r="AV180" s="46"/>
      <c r="AW180" s="46"/>
      <c r="AX180" s="46"/>
      <c r="AY180" s="46">
        <v>4</v>
      </c>
      <c r="AZ180" s="46"/>
      <c r="BA180" s="46"/>
      <c r="BB180" s="46"/>
      <c r="BC180" s="46"/>
      <c r="BD180" s="46">
        <v>4</v>
      </c>
      <c r="BE180" s="39">
        <f t="shared" si="2"/>
        <v>24</v>
      </c>
    </row>
    <row r="181" spans="2:57" x14ac:dyDescent="0.25">
      <c r="B181" s="42" t="s">
        <v>1944</v>
      </c>
      <c r="C181" s="32"/>
      <c r="D181" s="32"/>
      <c r="E181" s="32"/>
      <c r="F181" s="32"/>
      <c r="G181" s="32"/>
      <c r="H181" s="32"/>
      <c r="I181" s="32"/>
      <c r="J181" s="32"/>
      <c r="K181" s="32"/>
      <c r="L181" s="30"/>
      <c r="M181" s="32"/>
      <c r="N181" s="32"/>
      <c r="O181" s="32"/>
      <c r="P181" s="32"/>
      <c r="Q181" s="32"/>
      <c r="R181" s="46"/>
      <c r="S181" s="46"/>
      <c r="T181" s="46"/>
      <c r="U181" s="46"/>
      <c r="V181" s="46"/>
      <c r="W181" s="46"/>
      <c r="X181" s="46"/>
      <c r="Y181" s="46"/>
      <c r="Z181" s="32"/>
      <c r="AA181" s="32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>
        <v>4</v>
      </c>
      <c r="BA181" s="46">
        <v>4</v>
      </c>
      <c r="BB181" s="46"/>
      <c r="BC181" s="46"/>
      <c r="BD181" s="46"/>
      <c r="BE181" s="39">
        <f t="shared" si="2"/>
        <v>8</v>
      </c>
    </row>
    <row r="182" spans="2:57" x14ac:dyDescent="0.25">
      <c r="B182" s="42" t="s">
        <v>934</v>
      </c>
      <c r="D182" s="91"/>
      <c r="H182" s="91"/>
      <c r="I182" s="91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49"/>
      <c r="U182" s="49"/>
      <c r="V182" s="49"/>
      <c r="W182" s="49"/>
      <c r="X182" s="49"/>
      <c r="Y182" s="49"/>
      <c r="Z182" s="33"/>
      <c r="AA182" s="49"/>
      <c r="AB182" s="50">
        <v>4</v>
      </c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39">
        <f t="shared" si="2"/>
        <v>4</v>
      </c>
    </row>
    <row r="183" spans="2:57" x14ac:dyDescent="0.25">
      <c r="B183" s="42" t="s">
        <v>893</v>
      </c>
      <c r="D183" s="91"/>
      <c r="H183" s="91"/>
      <c r="I183" s="91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49"/>
      <c r="U183" s="49"/>
      <c r="V183" s="49"/>
      <c r="W183" s="49"/>
      <c r="X183" s="49"/>
      <c r="Y183" s="49"/>
      <c r="Z183" s="33"/>
      <c r="AA183" s="49"/>
      <c r="AB183" s="50">
        <v>4</v>
      </c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39">
        <f t="shared" si="2"/>
        <v>4</v>
      </c>
    </row>
    <row r="184" spans="2:57" x14ac:dyDescent="0.25">
      <c r="B184" s="42" t="s">
        <v>1785</v>
      </c>
      <c r="D184" s="91"/>
      <c r="H184" s="91"/>
      <c r="I184" s="91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32"/>
      <c r="AE184" s="32"/>
      <c r="AF184" s="32"/>
      <c r="AG184" s="32"/>
      <c r="AH184" s="32"/>
      <c r="AI184" s="32"/>
      <c r="AJ184" s="32"/>
      <c r="AK184" s="32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>
        <v>4</v>
      </c>
      <c r="AV184" s="46"/>
      <c r="AW184" s="46"/>
      <c r="AX184" s="46"/>
      <c r="AY184" s="46"/>
      <c r="AZ184" s="46"/>
      <c r="BA184" s="46"/>
      <c r="BB184" s="46"/>
      <c r="BC184" s="46"/>
      <c r="BD184" s="46"/>
      <c r="BE184" s="39">
        <f t="shared" si="2"/>
        <v>4</v>
      </c>
    </row>
    <row r="185" spans="2:57" x14ac:dyDescent="0.25">
      <c r="B185" s="42" t="s">
        <v>1819</v>
      </c>
      <c r="D185" s="91"/>
      <c r="H185" s="91"/>
      <c r="I185" s="91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33"/>
      <c r="AE185" s="33"/>
      <c r="AF185" s="33"/>
      <c r="AG185" s="33"/>
      <c r="AH185" s="33"/>
      <c r="AI185" s="33"/>
      <c r="AJ185" s="33"/>
      <c r="AK185" s="49"/>
      <c r="AL185" s="50"/>
      <c r="AM185" s="49"/>
      <c r="AN185" s="49"/>
      <c r="AO185" s="49"/>
      <c r="AP185" s="49"/>
      <c r="AQ185" s="49"/>
      <c r="AR185" s="49"/>
      <c r="AS185" s="49"/>
      <c r="AT185" s="49"/>
      <c r="AU185" s="49">
        <v>4</v>
      </c>
      <c r="AV185" s="49"/>
      <c r="AW185" s="49"/>
      <c r="AX185" s="49"/>
      <c r="AY185" s="49"/>
      <c r="AZ185" s="49">
        <v>4</v>
      </c>
      <c r="BA185" s="49">
        <v>4</v>
      </c>
      <c r="BB185" s="49"/>
      <c r="BC185" s="49"/>
      <c r="BD185" s="49"/>
      <c r="BE185" s="39">
        <f t="shared" si="2"/>
        <v>12</v>
      </c>
    </row>
    <row r="186" spans="2:57" x14ac:dyDescent="0.25">
      <c r="B186" s="42" t="s">
        <v>1435</v>
      </c>
      <c r="D186" s="91"/>
      <c r="H186" s="91"/>
      <c r="I186" s="91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49"/>
      <c r="U186" s="49"/>
      <c r="V186" s="49"/>
      <c r="W186" s="49"/>
      <c r="X186" s="49"/>
      <c r="Y186" s="49"/>
      <c r="Z186" s="33"/>
      <c r="AA186" s="49"/>
      <c r="AB186" s="50"/>
      <c r="AC186" s="49"/>
      <c r="AD186" s="32"/>
      <c r="AE186" s="32"/>
      <c r="AF186" s="32"/>
      <c r="AG186" s="32"/>
      <c r="AH186" s="32"/>
      <c r="AI186" s="32"/>
      <c r="AJ186" s="32">
        <v>4</v>
      </c>
      <c r="AK186" s="32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39">
        <f t="shared" si="2"/>
        <v>4</v>
      </c>
    </row>
    <row r="187" spans="2:57" x14ac:dyDescent="0.25">
      <c r="B187" s="58" t="s">
        <v>351</v>
      </c>
      <c r="C187" s="32"/>
      <c r="D187" s="32"/>
      <c r="E187" s="32"/>
      <c r="F187" s="32"/>
      <c r="G187" s="32"/>
      <c r="H187" s="32"/>
      <c r="I187" s="32"/>
      <c r="J187" s="32"/>
      <c r="K187" s="32"/>
      <c r="L187" s="30"/>
      <c r="M187" s="30"/>
      <c r="N187" s="30"/>
      <c r="O187" s="32"/>
      <c r="P187" s="32"/>
      <c r="Q187" s="46"/>
      <c r="R187" s="34"/>
      <c r="S187" s="63">
        <v>4</v>
      </c>
      <c r="T187" s="63">
        <v>4</v>
      </c>
      <c r="U187" s="63"/>
      <c r="V187" s="63"/>
      <c r="W187" s="63"/>
      <c r="X187" s="63"/>
      <c r="Y187" s="63">
        <v>4</v>
      </c>
      <c r="Z187" s="63">
        <v>4</v>
      </c>
      <c r="AA187" s="63">
        <v>4</v>
      </c>
      <c r="AB187" s="63">
        <v>4</v>
      </c>
      <c r="AC187" s="63">
        <v>8</v>
      </c>
      <c r="AD187" s="63">
        <v>8</v>
      </c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39">
        <f t="shared" si="2"/>
        <v>40</v>
      </c>
    </row>
    <row r="188" spans="2:57" x14ac:dyDescent="0.25">
      <c r="B188" s="38" t="s">
        <v>71</v>
      </c>
      <c r="C188" s="32"/>
      <c r="D188" s="32"/>
      <c r="E188" s="32"/>
      <c r="F188" s="32"/>
      <c r="G188" s="32">
        <v>4</v>
      </c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9">
        <f t="shared" si="2"/>
        <v>4</v>
      </c>
    </row>
    <row r="189" spans="2:57" x14ac:dyDescent="0.25">
      <c r="B189" s="42" t="s">
        <v>683</v>
      </c>
      <c r="C189" s="32"/>
      <c r="D189" s="32"/>
      <c r="E189" s="32"/>
      <c r="F189" s="32"/>
      <c r="G189" s="32"/>
      <c r="H189" s="32"/>
      <c r="I189" s="32"/>
      <c r="J189" s="32"/>
      <c r="K189" s="32"/>
      <c r="L189" s="30"/>
      <c r="M189" s="32"/>
      <c r="N189" s="32"/>
      <c r="O189" s="32"/>
      <c r="P189" s="32"/>
      <c r="Q189" s="32"/>
      <c r="R189" s="46"/>
      <c r="S189" s="46"/>
      <c r="T189" s="46"/>
      <c r="U189" s="46"/>
      <c r="V189" s="46"/>
      <c r="W189" s="46"/>
      <c r="X189" s="46"/>
      <c r="Y189" s="46">
        <v>4</v>
      </c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39">
        <f t="shared" si="2"/>
        <v>4</v>
      </c>
    </row>
    <row r="190" spans="2:57" x14ac:dyDescent="0.25">
      <c r="B190" s="42" t="s">
        <v>559</v>
      </c>
      <c r="C190" s="32"/>
      <c r="D190" s="32"/>
      <c r="E190" s="32"/>
      <c r="F190" s="32"/>
      <c r="G190" s="32"/>
      <c r="H190" s="32"/>
      <c r="I190" s="32"/>
      <c r="J190" s="32"/>
      <c r="K190" s="32"/>
      <c r="L190" s="30"/>
      <c r="M190" s="32"/>
      <c r="N190" s="32"/>
      <c r="O190" s="32"/>
      <c r="P190" s="32"/>
      <c r="Q190" s="32"/>
      <c r="R190" s="46"/>
      <c r="S190" s="46"/>
      <c r="T190" s="46"/>
      <c r="U190" s="46"/>
      <c r="V190" s="46"/>
      <c r="W190" s="46"/>
      <c r="X190" s="46">
        <v>8</v>
      </c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39">
        <f t="shared" si="2"/>
        <v>8</v>
      </c>
    </row>
    <row r="191" spans="2:57" x14ac:dyDescent="0.25">
      <c r="B191" s="41" t="s">
        <v>88</v>
      </c>
      <c r="C191" s="32"/>
      <c r="D191" s="32"/>
      <c r="E191" s="32"/>
      <c r="F191" s="32"/>
      <c r="G191" s="32">
        <v>4</v>
      </c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9">
        <f t="shared" si="2"/>
        <v>4</v>
      </c>
    </row>
    <row r="192" spans="2:57" x14ac:dyDescent="0.25">
      <c r="B192" s="58" t="s">
        <v>277</v>
      </c>
      <c r="C192" s="32"/>
      <c r="D192" s="32"/>
      <c r="E192" s="32"/>
      <c r="F192" s="32"/>
      <c r="G192" s="32"/>
      <c r="H192" s="32"/>
      <c r="I192" s="32"/>
      <c r="J192" s="32"/>
      <c r="K192" s="32"/>
      <c r="L192" s="30"/>
      <c r="M192" s="30"/>
      <c r="N192" s="30"/>
      <c r="O192" s="32"/>
      <c r="P192" s="32"/>
      <c r="Q192" s="46"/>
      <c r="R192" s="34">
        <v>8</v>
      </c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39">
        <f t="shared" si="2"/>
        <v>8</v>
      </c>
    </row>
    <row r="193" spans="2:57" x14ac:dyDescent="0.25">
      <c r="B193" s="58" t="s">
        <v>205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>
        <v>4</v>
      </c>
      <c r="R193" s="46"/>
      <c r="S193" s="46"/>
      <c r="T193" s="46"/>
      <c r="U193" s="46"/>
      <c r="V193" s="46"/>
      <c r="W193" s="46"/>
      <c r="X193" s="46">
        <v>4</v>
      </c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39">
        <f t="shared" si="2"/>
        <v>8</v>
      </c>
    </row>
    <row r="194" spans="2:57" x14ac:dyDescent="0.25">
      <c r="B194" s="277" t="s">
        <v>646</v>
      </c>
      <c r="C194" s="169"/>
      <c r="D194" s="169"/>
      <c r="E194" s="169"/>
      <c r="F194" s="169"/>
      <c r="G194" s="169"/>
      <c r="H194" s="169"/>
      <c r="I194" s="169"/>
      <c r="J194" s="169"/>
      <c r="K194" s="169"/>
      <c r="L194" s="170"/>
      <c r="M194" s="169"/>
      <c r="N194" s="169"/>
      <c r="O194" s="169"/>
      <c r="P194" s="169"/>
      <c r="Q194" s="169"/>
      <c r="R194" s="171"/>
      <c r="S194" s="171"/>
      <c r="T194" s="171"/>
      <c r="U194" s="171"/>
      <c r="V194" s="171"/>
      <c r="W194" s="171"/>
      <c r="X194" s="171"/>
      <c r="Y194" s="171">
        <v>16</v>
      </c>
      <c r="Z194" s="171">
        <v>8</v>
      </c>
      <c r="AA194" s="171"/>
      <c r="AB194" s="171">
        <v>4</v>
      </c>
      <c r="AC194" s="171">
        <v>4</v>
      </c>
      <c r="AD194" s="171">
        <v>4</v>
      </c>
      <c r="AE194" s="171"/>
      <c r="AF194" s="171"/>
      <c r="AG194" s="171"/>
      <c r="AH194" s="171"/>
      <c r="AI194" s="171"/>
      <c r="AJ194" s="171"/>
      <c r="AK194" s="171"/>
      <c r="AL194" s="171"/>
      <c r="AM194" s="171"/>
      <c r="AN194" s="171"/>
      <c r="AO194" s="171"/>
      <c r="AP194" s="171"/>
      <c r="AQ194" s="171"/>
      <c r="AR194" s="171"/>
      <c r="AS194" s="171"/>
      <c r="AT194" s="171"/>
      <c r="AU194" s="171"/>
      <c r="AV194" s="171"/>
      <c r="AW194" s="171"/>
      <c r="AX194" s="171"/>
      <c r="AY194" s="171"/>
      <c r="AZ194" s="171"/>
      <c r="BA194" s="171"/>
      <c r="BB194" s="171"/>
      <c r="BC194" s="171"/>
      <c r="BD194" s="171"/>
      <c r="BE194" s="173">
        <f t="shared" si="2"/>
        <v>36</v>
      </c>
    </row>
    <row r="195" spans="2:57" x14ac:dyDescent="0.25">
      <c r="B195" s="79" t="s">
        <v>958</v>
      </c>
      <c r="D195" s="91"/>
      <c r="H195" s="91"/>
      <c r="I195" s="91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49"/>
      <c r="U195" s="49"/>
      <c r="V195" s="49"/>
      <c r="W195" s="49"/>
      <c r="X195" s="49"/>
      <c r="Y195" s="49"/>
      <c r="Z195" s="33"/>
      <c r="AA195" s="49"/>
      <c r="AB195" s="50">
        <v>4</v>
      </c>
      <c r="AC195" s="49"/>
      <c r="AD195" s="49">
        <v>8</v>
      </c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39">
        <f t="shared" si="2"/>
        <v>12</v>
      </c>
    </row>
    <row r="196" spans="2:57" x14ac:dyDescent="0.25">
      <c r="B196" s="79" t="s">
        <v>793</v>
      </c>
      <c r="D196" s="91"/>
      <c r="H196" s="91"/>
      <c r="I196" s="91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49"/>
      <c r="U196" s="49"/>
      <c r="V196" s="49"/>
      <c r="W196" s="49"/>
      <c r="X196" s="49"/>
      <c r="Y196" s="49"/>
      <c r="Z196" s="33">
        <v>4</v>
      </c>
      <c r="AA196" s="49"/>
      <c r="AB196" s="50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39">
        <f t="shared" si="2"/>
        <v>4</v>
      </c>
    </row>
    <row r="197" spans="2:57" x14ac:dyDescent="0.25">
      <c r="B197" s="79" t="s">
        <v>1288</v>
      </c>
      <c r="D197" s="91"/>
      <c r="H197" s="91"/>
      <c r="I197" s="91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49"/>
      <c r="U197" s="49"/>
      <c r="V197" s="49"/>
      <c r="W197" s="49"/>
      <c r="X197" s="49"/>
      <c r="Y197" s="49"/>
      <c r="Z197" s="32"/>
      <c r="AA197" s="32"/>
      <c r="AB197" s="46"/>
      <c r="AC197" s="46"/>
      <c r="AD197" s="32"/>
      <c r="AE197" s="32"/>
      <c r="AF197" s="32"/>
      <c r="AG197" s="32">
        <v>4</v>
      </c>
      <c r="AH197" s="32"/>
      <c r="AI197" s="32"/>
      <c r="AJ197" s="32"/>
      <c r="AK197" s="32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39">
        <f t="shared" si="2"/>
        <v>4</v>
      </c>
    </row>
    <row r="198" spans="2:57" x14ac:dyDescent="0.25">
      <c r="B198" s="79" t="s">
        <v>1030</v>
      </c>
      <c r="D198" s="91"/>
      <c r="H198" s="91"/>
      <c r="I198" s="91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49"/>
      <c r="U198" s="49"/>
      <c r="V198" s="49"/>
      <c r="W198" s="49"/>
      <c r="X198" s="49"/>
      <c r="Y198" s="49"/>
      <c r="Z198" s="33"/>
      <c r="AA198" s="49"/>
      <c r="AB198" s="50"/>
      <c r="AC198" s="49">
        <v>4</v>
      </c>
      <c r="AD198" s="49"/>
      <c r="AE198" s="49">
        <v>4</v>
      </c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39">
        <f t="shared" ref="BE198:BE261" si="3">SUM(C198:BD198)</f>
        <v>8</v>
      </c>
    </row>
    <row r="199" spans="2:57" x14ac:dyDescent="0.25">
      <c r="B199" s="79" t="s">
        <v>625</v>
      </c>
      <c r="C199" s="32"/>
      <c r="D199" s="32"/>
      <c r="E199" s="32"/>
      <c r="F199" s="32"/>
      <c r="G199" s="32"/>
      <c r="H199" s="32"/>
      <c r="I199" s="32"/>
      <c r="J199" s="32"/>
      <c r="K199" s="32"/>
      <c r="L199" s="30"/>
      <c r="M199" s="32"/>
      <c r="N199" s="32"/>
      <c r="O199" s="32"/>
      <c r="P199" s="32"/>
      <c r="Q199" s="32"/>
      <c r="R199" s="46"/>
      <c r="S199" s="46"/>
      <c r="T199" s="46"/>
      <c r="U199" s="46"/>
      <c r="V199" s="46"/>
      <c r="W199" s="46"/>
      <c r="X199" s="46"/>
      <c r="Y199" s="46">
        <v>4</v>
      </c>
      <c r="Z199" s="46">
        <v>4</v>
      </c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39">
        <f t="shared" si="3"/>
        <v>8</v>
      </c>
    </row>
    <row r="200" spans="2:57" x14ac:dyDescent="0.25">
      <c r="B200" s="79" t="s">
        <v>99</v>
      </c>
      <c r="C200" s="32"/>
      <c r="D200" s="32"/>
      <c r="E200" s="32"/>
      <c r="F200" s="32"/>
      <c r="G200" s="34">
        <v>4</v>
      </c>
      <c r="H200" s="32"/>
      <c r="I200" s="32"/>
      <c r="J200" s="32"/>
      <c r="K200" s="32"/>
      <c r="L200" s="32"/>
      <c r="M200" s="32"/>
      <c r="N200" s="32"/>
      <c r="O200" s="32">
        <v>7</v>
      </c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9">
        <f t="shared" si="3"/>
        <v>11</v>
      </c>
    </row>
    <row r="201" spans="2:57" x14ac:dyDescent="0.25">
      <c r="B201" s="79" t="s">
        <v>1153</v>
      </c>
      <c r="D201" s="91"/>
      <c r="H201" s="91"/>
      <c r="I201" s="91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49"/>
      <c r="U201" s="49"/>
      <c r="V201" s="49"/>
      <c r="W201" s="49"/>
      <c r="X201" s="49"/>
      <c r="Y201" s="49"/>
      <c r="Z201" s="32"/>
      <c r="AA201" s="32"/>
      <c r="AB201" s="50"/>
      <c r="AC201" s="46"/>
      <c r="AD201" s="32"/>
      <c r="AE201" s="32">
        <v>4</v>
      </c>
      <c r="AF201" s="32">
        <v>4</v>
      </c>
      <c r="AG201" s="32"/>
      <c r="AH201" s="32"/>
      <c r="AI201" s="32"/>
      <c r="AJ201" s="32"/>
      <c r="AK201" s="32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39">
        <f t="shared" si="3"/>
        <v>8</v>
      </c>
    </row>
    <row r="202" spans="2:57" x14ac:dyDescent="0.25">
      <c r="B202" s="53" t="s">
        <v>308</v>
      </c>
      <c r="C202" s="32"/>
      <c r="D202" s="32"/>
      <c r="E202" s="32"/>
      <c r="F202" s="32"/>
      <c r="G202" s="32"/>
      <c r="H202" s="32"/>
      <c r="I202" s="32"/>
      <c r="J202" s="32"/>
      <c r="K202" s="32"/>
      <c r="L202" s="30"/>
      <c r="M202" s="30"/>
      <c r="N202" s="30"/>
      <c r="O202" s="32"/>
      <c r="P202" s="32"/>
      <c r="Q202" s="46"/>
      <c r="R202" s="34">
        <v>4</v>
      </c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39">
        <f t="shared" si="3"/>
        <v>4</v>
      </c>
    </row>
    <row r="203" spans="2:57" x14ac:dyDescent="0.25">
      <c r="B203" t="s">
        <v>1501</v>
      </c>
      <c r="D203" s="91"/>
      <c r="H203" s="91"/>
      <c r="I203" s="91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>
        <v>4</v>
      </c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274">
        <f t="shared" si="3"/>
        <v>4</v>
      </c>
    </row>
    <row r="204" spans="2:57" x14ac:dyDescent="0.25">
      <c r="B204" s="79" t="s">
        <v>1344</v>
      </c>
      <c r="D204" s="91"/>
      <c r="H204" s="91"/>
      <c r="I204" s="91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49"/>
      <c r="U204" s="49"/>
      <c r="V204" s="49"/>
      <c r="W204" s="49"/>
      <c r="X204" s="49"/>
      <c r="Y204" s="49"/>
      <c r="Z204" s="32"/>
      <c r="AA204" s="32"/>
      <c r="AB204" s="46"/>
      <c r="AC204" s="46"/>
      <c r="AD204" s="32"/>
      <c r="AE204" s="32"/>
      <c r="AF204" s="32"/>
      <c r="AG204" s="32"/>
      <c r="AH204" s="32">
        <v>4</v>
      </c>
      <c r="AI204" s="32">
        <v>4</v>
      </c>
      <c r="AJ204" s="32"/>
      <c r="AK204" s="32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39">
        <f t="shared" si="3"/>
        <v>8</v>
      </c>
    </row>
    <row r="205" spans="2:57" x14ac:dyDescent="0.25">
      <c r="B205" s="79" t="s">
        <v>702</v>
      </c>
      <c r="C205" s="32"/>
      <c r="D205" s="32"/>
      <c r="E205" s="32"/>
      <c r="F205" s="32"/>
      <c r="G205" s="32"/>
      <c r="H205" s="32"/>
      <c r="I205" s="32"/>
      <c r="J205" s="32"/>
      <c r="K205" s="32"/>
      <c r="L205" s="30"/>
      <c r="M205" s="32"/>
      <c r="N205" s="32"/>
      <c r="O205" s="32"/>
      <c r="P205" s="32"/>
      <c r="Q205" s="32"/>
      <c r="R205" s="46"/>
      <c r="S205" s="46"/>
      <c r="T205" s="46"/>
      <c r="U205" s="46"/>
      <c r="V205" s="46"/>
      <c r="W205" s="46"/>
      <c r="X205" s="46"/>
      <c r="Y205" s="46">
        <v>4</v>
      </c>
      <c r="Z205" s="46">
        <v>4</v>
      </c>
      <c r="AA205" s="46"/>
      <c r="AB205" s="46"/>
      <c r="AC205" s="46">
        <v>4</v>
      </c>
      <c r="AD205" s="46">
        <v>4</v>
      </c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39">
        <f t="shared" si="3"/>
        <v>16</v>
      </c>
    </row>
    <row r="206" spans="2:57" x14ac:dyDescent="0.25">
      <c r="B206" s="53" t="s">
        <v>339</v>
      </c>
      <c r="C206" s="32"/>
      <c r="D206" s="32"/>
      <c r="E206" s="32"/>
      <c r="F206" s="32"/>
      <c r="G206" s="32">
        <v>4</v>
      </c>
      <c r="H206" s="32"/>
      <c r="I206" s="32"/>
      <c r="J206" s="32"/>
      <c r="K206" s="32"/>
      <c r="L206" s="32"/>
      <c r="M206" s="32"/>
      <c r="N206" s="32">
        <v>4</v>
      </c>
      <c r="O206" s="32"/>
      <c r="P206" s="32"/>
      <c r="Q206" s="32"/>
      <c r="R206" s="46">
        <v>4</v>
      </c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39">
        <f t="shared" si="3"/>
        <v>12</v>
      </c>
    </row>
    <row r="207" spans="2:57" x14ac:dyDescent="0.25">
      <c r="B207" s="79" t="s">
        <v>1319</v>
      </c>
      <c r="D207" s="91"/>
      <c r="H207" s="91"/>
      <c r="I207" s="91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49"/>
      <c r="U207" s="49"/>
      <c r="V207" s="49"/>
      <c r="W207" s="49"/>
      <c r="X207" s="49"/>
      <c r="Y207" s="49"/>
      <c r="Z207" s="33"/>
      <c r="AA207" s="49"/>
      <c r="AB207" s="50"/>
      <c r="AC207" s="49"/>
      <c r="AD207" s="32"/>
      <c r="AE207" s="32"/>
      <c r="AF207" s="32"/>
      <c r="AG207" s="32"/>
      <c r="AH207" s="32">
        <v>4</v>
      </c>
      <c r="AI207" s="32"/>
      <c r="AJ207" s="32"/>
      <c r="AK207" s="32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39">
        <f t="shared" si="3"/>
        <v>4</v>
      </c>
    </row>
    <row r="208" spans="2:57" x14ac:dyDescent="0.25">
      <c r="B208" s="79" t="s">
        <v>615</v>
      </c>
      <c r="C208" s="32"/>
      <c r="D208" s="32"/>
      <c r="E208" s="32"/>
      <c r="F208" s="32"/>
      <c r="G208" s="32"/>
      <c r="H208" s="32"/>
      <c r="I208" s="32"/>
      <c r="J208" s="32"/>
      <c r="K208" s="32"/>
      <c r="L208" s="30"/>
      <c r="M208" s="32"/>
      <c r="N208" s="32"/>
      <c r="O208" s="32"/>
      <c r="P208" s="32"/>
      <c r="Q208" s="32"/>
      <c r="R208" s="46"/>
      <c r="S208" s="46"/>
      <c r="T208" s="46"/>
      <c r="U208" s="46"/>
      <c r="V208" s="46"/>
      <c r="W208" s="46"/>
      <c r="X208" s="46"/>
      <c r="Y208" s="46">
        <v>4</v>
      </c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39">
        <f t="shared" si="3"/>
        <v>4</v>
      </c>
    </row>
    <row r="209" spans="2:57" x14ac:dyDescent="0.25">
      <c r="B209" s="79" t="s">
        <v>790</v>
      </c>
      <c r="D209" s="91"/>
      <c r="H209" s="91"/>
      <c r="I209" s="91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49"/>
      <c r="U209" s="49"/>
      <c r="V209" s="49"/>
      <c r="W209" s="49"/>
      <c r="X209" s="49"/>
      <c r="Y209" s="49"/>
      <c r="Z209" s="33">
        <v>4</v>
      </c>
      <c r="AA209" s="49"/>
      <c r="AB209" s="50">
        <v>4</v>
      </c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39">
        <f t="shared" si="3"/>
        <v>8</v>
      </c>
    </row>
    <row r="210" spans="2:57" x14ac:dyDescent="0.25">
      <c r="B210" s="79" t="s">
        <v>524</v>
      </c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4"/>
      <c r="O210" s="32"/>
      <c r="P210" s="32"/>
      <c r="Q210" s="32"/>
      <c r="R210" s="46"/>
      <c r="S210" s="46"/>
      <c r="T210" s="46"/>
      <c r="U210" s="46"/>
      <c r="V210" s="46"/>
      <c r="W210" s="46">
        <v>4</v>
      </c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39">
        <f t="shared" si="3"/>
        <v>4</v>
      </c>
    </row>
    <row r="211" spans="2:57" x14ac:dyDescent="0.25">
      <c r="B211" s="79" t="s">
        <v>851</v>
      </c>
      <c r="D211" s="91"/>
      <c r="H211" s="91"/>
      <c r="I211" s="91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49"/>
      <c r="U211" s="49"/>
      <c r="V211" s="49"/>
      <c r="W211" s="49"/>
      <c r="X211" s="49"/>
      <c r="Y211" s="49"/>
      <c r="Z211" s="33"/>
      <c r="AA211" s="49">
        <v>4</v>
      </c>
      <c r="AB211" s="50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39">
        <f t="shared" si="3"/>
        <v>4</v>
      </c>
    </row>
    <row r="212" spans="2:57" x14ac:dyDescent="0.25">
      <c r="B212" s="79" t="s">
        <v>1609</v>
      </c>
      <c r="D212" s="91"/>
      <c r="H212" s="91"/>
      <c r="I212" s="91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49"/>
      <c r="U212" s="49"/>
      <c r="V212" s="49"/>
      <c r="W212" s="49"/>
      <c r="X212" s="49"/>
      <c r="Y212" s="49"/>
      <c r="Z212" s="32"/>
      <c r="AA212" s="32"/>
      <c r="AB212" s="46"/>
      <c r="AC212" s="46"/>
      <c r="AD212" s="33"/>
      <c r="AE212" s="33"/>
      <c r="AF212" s="33"/>
      <c r="AG212" s="33"/>
      <c r="AH212" s="33"/>
      <c r="AI212" s="33"/>
      <c r="AJ212" s="33"/>
      <c r="AK212" s="49"/>
      <c r="AL212" s="50"/>
      <c r="AM212" s="49"/>
      <c r="AN212" s="49"/>
      <c r="AO212" s="49"/>
      <c r="AP212" s="49">
        <v>4</v>
      </c>
      <c r="AQ212" s="49"/>
      <c r="AR212" s="49"/>
      <c r="AS212" s="49"/>
      <c r="AT212" s="49">
        <v>4</v>
      </c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39">
        <f t="shared" si="3"/>
        <v>8</v>
      </c>
    </row>
    <row r="213" spans="2:57" x14ac:dyDescent="0.25">
      <c r="B213" s="278" t="s">
        <v>291</v>
      </c>
      <c r="C213" s="32"/>
      <c r="D213" s="32"/>
      <c r="E213" s="32"/>
      <c r="F213" s="32"/>
      <c r="G213" s="32"/>
      <c r="H213" s="32"/>
      <c r="I213" s="32"/>
      <c r="J213" s="32"/>
      <c r="K213" s="32"/>
      <c r="L213" s="30"/>
      <c r="M213" s="30"/>
      <c r="N213" s="30"/>
      <c r="O213" s="32"/>
      <c r="P213" s="32"/>
      <c r="Q213" s="46"/>
      <c r="R213" s="34">
        <v>11</v>
      </c>
      <c r="S213" s="46"/>
      <c r="T213" s="46">
        <v>4</v>
      </c>
      <c r="U213" s="46"/>
      <c r="V213" s="46"/>
      <c r="W213" s="46"/>
      <c r="X213" s="46">
        <v>8</v>
      </c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>
        <v>4</v>
      </c>
      <c r="AW213" s="46"/>
      <c r="AX213" s="46"/>
      <c r="AY213" s="46"/>
      <c r="AZ213" s="46"/>
      <c r="BA213" s="46"/>
      <c r="BB213" s="46"/>
      <c r="BC213" s="46"/>
      <c r="BD213" s="46"/>
      <c r="BE213" s="39">
        <f t="shared" si="3"/>
        <v>27</v>
      </c>
    </row>
    <row r="214" spans="2:57" x14ac:dyDescent="0.25">
      <c r="B214" s="79" t="s">
        <v>713</v>
      </c>
      <c r="C214" s="32"/>
      <c r="D214" s="32"/>
      <c r="E214" s="32"/>
      <c r="F214" s="32"/>
      <c r="G214" s="32"/>
      <c r="H214" s="32"/>
      <c r="I214" s="32"/>
      <c r="J214" s="32"/>
      <c r="K214" s="32"/>
      <c r="L214" s="30"/>
      <c r="M214" s="32"/>
      <c r="N214" s="32"/>
      <c r="O214" s="32"/>
      <c r="P214" s="32"/>
      <c r="Q214" s="32"/>
      <c r="R214" s="46"/>
      <c r="S214" s="46"/>
      <c r="T214" s="46"/>
      <c r="U214" s="46"/>
      <c r="V214" s="46"/>
      <c r="W214" s="46"/>
      <c r="X214" s="46"/>
      <c r="Y214" s="46">
        <v>4</v>
      </c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39">
        <f t="shared" si="3"/>
        <v>4</v>
      </c>
    </row>
    <row r="215" spans="2:57" x14ac:dyDescent="0.25">
      <c r="B215" s="79" t="s">
        <v>758</v>
      </c>
      <c r="D215" s="91"/>
      <c r="H215" s="91"/>
      <c r="I215" s="91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49"/>
      <c r="U215" s="49"/>
      <c r="V215" s="49"/>
      <c r="W215" s="49"/>
      <c r="X215" s="49"/>
      <c r="Y215" s="49"/>
      <c r="Z215" s="33">
        <v>4</v>
      </c>
      <c r="AA215" s="49"/>
      <c r="AB215" s="50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39">
        <f t="shared" si="3"/>
        <v>4</v>
      </c>
    </row>
    <row r="216" spans="2:57" x14ac:dyDescent="0.25">
      <c r="B216" s="79" t="s">
        <v>711</v>
      </c>
      <c r="C216" s="32"/>
      <c r="D216" s="32"/>
      <c r="E216" s="32"/>
      <c r="F216" s="32"/>
      <c r="G216" s="32"/>
      <c r="H216" s="32"/>
      <c r="I216" s="32"/>
      <c r="J216" s="32"/>
      <c r="K216" s="32"/>
      <c r="L216" s="30"/>
      <c r="M216" s="32"/>
      <c r="N216" s="32"/>
      <c r="O216" s="32"/>
      <c r="P216" s="32"/>
      <c r="Q216" s="32"/>
      <c r="R216" s="46"/>
      <c r="S216" s="46"/>
      <c r="T216" s="46"/>
      <c r="U216" s="46"/>
      <c r="V216" s="46"/>
      <c r="W216" s="46"/>
      <c r="X216" s="46">
        <v>4</v>
      </c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39">
        <f t="shared" si="3"/>
        <v>4</v>
      </c>
    </row>
    <row r="217" spans="2:57" x14ac:dyDescent="0.25">
      <c r="B217" s="79" t="s">
        <v>696</v>
      </c>
      <c r="C217" s="32"/>
      <c r="D217" s="32"/>
      <c r="E217" s="32"/>
      <c r="F217" s="32"/>
      <c r="G217" s="32"/>
      <c r="H217" s="32"/>
      <c r="I217" s="32"/>
      <c r="J217" s="32"/>
      <c r="K217" s="32"/>
      <c r="L217" s="30"/>
      <c r="M217" s="32"/>
      <c r="N217" s="32"/>
      <c r="O217" s="32"/>
      <c r="P217" s="32"/>
      <c r="Q217" s="32"/>
      <c r="R217" s="46"/>
      <c r="S217" s="46"/>
      <c r="T217" s="46"/>
      <c r="U217" s="46"/>
      <c r="V217" s="46"/>
      <c r="W217" s="46"/>
      <c r="X217" s="46"/>
      <c r="Y217" s="46">
        <v>4</v>
      </c>
      <c r="Z217" s="46">
        <v>4</v>
      </c>
      <c r="AA217" s="46"/>
      <c r="AB217" s="46">
        <v>4</v>
      </c>
      <c r="AC217" s="46"/>
      <c r="AD217" s="46">
        <v>4</v>
      </c>
      <c r="AE217" s="46">
        <v>4</v>
      </c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39">
        <f t="shared" si="3"/>
        <v>20</v>
      </c>
    </row>
    <row r="218" spans="2:57" x14ac:dyDescent="0.25">
      <c r="B218" s="79" t="s">
        <v>1401</v>
      </c>
      <c r="D218" s="91"/>
      <c r="H218" s="91"/>
      <c r="I218" s="91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49"/>
      <c r="U218" s="49"/>
      <c r="V218" s="49"/>
      <c r="W218" s="49"/>
      <c r="X218" s="49"/>
      <c r="Y218" s="49"/>
      <c r="Z218" s="33"/>
      <c r="AA218" s="49"/>
      <c r="AB218" s="50"/>
      <c r="AC218" s="49"/>
      <c r="AD218" s="32"/>
      <c r="AE218" s="32"/>
      <c r="AF218" s="32"/>
      <c r="AG218" s="32"/>
      <c r="AH218" s="32"/>
      <c r="AI218" s="32">
        <v>4</v>
      </c>
      <c r="AJ218" s="32"/>
      <c r="AK218" s="32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39">
        <f t="shared" si="3"/>
        <v>4</v>
      </c>
    </row>
    <row r="219" spans="2:57" x14ac:dyDescent="0.25">
      <c r="B219" s="80" t="s">
        <v>57</v>
      </c>
      <c r="C219" s="32"/>
      <c r="D219" s="32"/>
      <c r="E219" s="32"/>
      <c r="F219" s="32">
        <v>4</v>
      </c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9">
        <f t="shared" si="3"/>
        <v>4</v>
      </c>
    </row>
    <row r="220" spans="2:57" x14ac:dyDescent="0.25">
      <c r="B220" s="79" t="s">
        <v>1468</v>
      </c>
      <c r="D220" s="91"/>
      <c r="H220" s="91"/>
      <c r="I220" s="91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49"/>
      <c r="U220" s="49"/>
      <c r="V220" s="49"/>
      <c r="W220" s="49"/>
      <c r="X220" s="49"/>
      <c r="Y220" s="49"/>
      <c r="Z220" s="33"/>
      <c r="AA220" s="49"/>
      <c r="AB220" s="50"/>
      <c r="AC220" s="20"/>
      <c r="AD220" s="32"/>
      <c r="AE220" s="32"/>
      <c r="AF220" s="32"/>
      <c r="AG220" s="32"/>
      <c r="AH220" s="32"/>
      <c r="AI220" s="32"/>
      <c r="AJ220" s="32"/>
      <c r="AK220" s="32">
        <v>4</v>
      </c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39">
        <f t="shared" si="3"/>
        <v>4</v>
      </c>
    </row>
    <row r="221" spans="2:57" x14ac:dyDescent="0.25">
      <c r="B221" s="79" t="s">
        <v>861</v>
      </c>
      <c r="D221" s="91"/>
      <c r="H221" s="91"/>
      <c r="I221" s="91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49"/>
      <c r="U221" s="49"/>
      <c r="V221" s="49"/>
      <c r="W221" s="49"/>
      <c r="X221" s="49"/>
      <c r="Y221" s="49"/>
      <c r="Z221" s="33"/>
      <c r="AA221" s="49">
        <v>4</v>
      </c>
      <c r="AB221" s="50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39">
        <f t="shared" si="3"/>
        <v>4</v>
      </c>
    </row>
    <row r="222" spans="2:57" x14ac:dyDescent="0.25">
      <c r="B222" s="80" t="s">
        <v>430</v>
      </c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>
        <v>7</v>
      </c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9">
        <f t="shared" si="3"/>
        <v>7</v>
      </c>
    </row>
    <row r="223" spans="2:57" x14ac:dyDescent="0.25">
      <c r="B223" s="79" t="s">
        <v>1362</v>
      </c>
      <c r="D223" s="91"/>
      <c r="H223" s="91"/>
      <c r="I223" s="91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49"/>
      <c r="U223" s="49"/>
      <c r="V223" s="49"/>
      <c r="W223" s="49"/>
      <c r="X223" s="49"/>
      <c r="Y223" s="49"/>
      <c r="Z223" s="33"/>
      <c r="AA223" s="49"/>
      <c r="AB223" s="50"/>
      <c r="AC223" s="49"/>
      <c r="AD223" s="32"/>
      <c r="AE223" s="32"/>
      <c r="AF223" s="32"/>
      <c r="AG223" s="32"/>
      <c r="AH223" s="32"/>
      <c r="AI223" s="32">
        <v>4</v>
      </c>
      <c r="AJ223" s="32"/>
      <c r="AK223" s="32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39">
        <f t="shared" si="3"/>
        <v>4</v>
      </c>
    </row>
    <row r="224" spans="2:57" x14ac:dyDescent="0.25">
      <c r="B224" s="79" t="s">
        <v>829</v>
      </c>
      <c r="D224" s="91"/>
      <c r="H224" s="91"/>
      <c r="I224" s="91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49"/>
      <c r="U224" s="49"/>
      <c r="V224" s="49"/>
      <c r="W224" s="49"/>
      <c r="X224" s="49"/>
      <c r="Y224" s="49"/>
      <c r="Z224" s="33"/>
      <c r="AA224" s="49">
        <v>4</v>
      </c>
      <c r="AB224" s="50">
        <v>4</v>
      </c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39">
        <f t="shared" si="3"/>
        <v>8</v>
      </c>
    </row>
    <row r="225" spans="2:57" x14ac:dyDescent="0.25">
      <c r="B225" s="80" t="s">
        <v>74</v>
      </c>
      <c r="C225" s="32"/>
      <c r="D225" s="32"/>
      <c r="E225" s="32">
        <v>4</v>
      </c>
      <c r="F225" s="32"/>
      <c r="G225" s="32">
        <v>4</v>
      </c>
      <c r="H225" s="32"/>
      <c r="I225" s="32"/>
      <c r="J225" s="32"/>
      <c r="K225" s="32"/>
      <c r="L225" s="32"/>
      <c r="M225" s="32"/>
      <c r="N225" s="32">
        <v>4</v>
      </c>
      <c r="O225" s="32"/>
      <c r="P225" s="32"/>
      <c r="Q225" s="32"/>
      <c r="R225" s="32">
        <v>4</v>
      </c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9">
        <f t="shared" si="3"/>
        <v>16</v>
      </c>
    </row>
    <row r="226" spans="2:57" x14ac:dyDescent="0.25">
      <c r="B226" s="79" t="s">
        <v>611</v>
      </c>
      <c r="C226" s="32"/>
      <c r="D226" s="32"/>
      <c r="E226" s="32"/>
      <c r="F226" s="32"/>
      <c r="G226" s="32"/>
      <c r="H226" s="32"/>
      <c r="I226" s="32"/>
      <c r="J226" s="32"/>
      <c r="K226" s="32"/>
      <c r="L226" s="30"/>
      <c r="M226" s="32"/>
      <c r="N226" s="32"/>
      <c r="O226" s="32"/>
      <c r="P226" s="32"/>
      <c r="Q226" s="32"/>
      <c r="R226" s="46"/>
      <c r="S226" s="46"/>
      <c r="T226" s="46"/>
      <c r="U226" s="46"/>
      <c r="V226" s="46"/>
      <c r="W226" s="46"/>
      <c r="X226" s="46"/>
      <c r="Y226" s="46">
        <v>8</v>
      </c>
      <c r="Z226" s="46">
        <v>4</v>
      </c>
      <c r="AA226" s="46"/>
      <c r="AB226" s="46"/>
      <c r="AC226" s="46"/>
      <c r="AD226" s="46"/>
      <c r="AE226" s="46"/>
      <c r="AF226" s="46"/>
      <c r="AG226" s="46">
        <v>4</v>
      </c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39">
        <f t="shared" si="3"/>
        <v>16</v>
      </c>
    </row>
    <row r="227" spans="2:57" x14ac:dyDescent="0.25">
      <c r="B227" s="79" t="s">
        <v>1032</v>
      </c>
      <c r="D227" s="91"/>
      <c r="H227" s="91"/>
      <c r="I227" s="91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49"/>
      <c r="U227" s="49"/>
      <c r="V227" s="49"/>
      <c r="W227" s="49"/>
      <c r="X227" s="49"/>
      <c r="Y227" s="49"/>
      <c r="Z227" s="33"/>
      <c r="AA227" s="49"/>
      <c r="AB227" s="50"/>
      <c r="AC227" s="49">
        <v>4</v>
      </c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39">
        <f t="shared" si="3"/>
        <v>4</v>
      </c>
    </row>
    <row r="228" spans="2:57" x14ac:dyDescent="0.25">
      <c r="B228" s="79" t="s">
        <v>1517</v>
      </c>
      <c r="D228" s="91"/>
      <c r="H228" s="91"/>
      <c r="I228" s="91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49"/>
      <c r="U228" s="49"/>
      <c r="V228" s="49"/>
      <c r="W228" s="49"/>
      <c r="X228" s="49"/>
      <c r="Y228" s="49"/>
      <c r="Z228" s="32"/>
      <c r="AA228" s="32"/>
      <c r="AB228" s="46"/>
      <c r="AC228" s="46"/>
      <c r="AD228" s="32"/>
      <c r="AE228" s="32"/>
      <c r="AF228" s="32"/>
      <c r="AG228" s="32"/>
      <c r="AH228" s="32"/>
      <c r="AI228" s="32"/>
      <c r="AJ228" s="32"/>
      <c r="AK228" s="32"/>
      <c r="AL228" s="46">
        <v>4</v>
      </c>
      <c r="AM228" s="46"/>
      <c r="AN228" s="46"/>
      <c r="AO228" s="46"/>
      <c r="AP228" s="46"/>
      <c r="AQ228" s="46"/>
      <c r="AR228" s="46"/>
      <c r="AS228" s="46"/>
      <c r="AT228" s="46"/>
      <c r="AU228" s="46"/>
      <c r="AV228" s="46">
        <v>4</v>
      </c>
      <c r="AW228" s="46"/>
      <c r="AX228" s="46"/>
      <c r="AY228" s="46"/>
      <c r="AZ228" s="46"/>
      <c r="BA228" s="46"/>
      <c r="BB228" s="46"/>
      <c r="BC228" s="46"/>
      <c r="BD228" s="46"/>
      <c r="BE228" s="39">
        <f t="shared" si="3"/>
        <v>8</v>
      </c>
    </row>
    <row r="229" spans="2:57" x14ac:dyDescent="0.25">
      <c r="B229" s="53" t="s">
        <v>151</v>
      </c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>
        <v>4</v>
      </c>
      <c r="O229" s="32"/>
      <c r="P229" s="32"/>
      <c r="Q229" s="32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39">
        <f t="shared" si="3"/>
        <v>4</v>
      </c>
    </row>
    <row r="230" spans="2:57" x14ac:dyDescent="0.25">
      <c r="B230" s="53" t="s">
        <v>357</v>
      </c>
      <c r="C230" s="32"/>
      <c r="D230" s="32"/>
      <c r="E230" s="32"/>
      <c r="F230" s="32"/>
      <c r="G230" s="32"/>
      <c r="H230" s="32"/>
      <c r="I230" s="32"/>
      <c r="J230" s="32"/>
      <c r="K230" s="32"/>
      <c r="L230" s="30"/>
      <c r="M230" s="30"/>
      <c r="N230" s="30"/>
      <c r="O230" s="32"/>
      <c r="P230" s="32"/>
      <c r="Q230" s="46"/>
      <c r="R230" s="34"/>
      <c r="S230" s="63">
        <v>4</v>
      </c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39">
        <f t="shared" si="3"/>
        <v>4</v>
      </c>
    </row>
    <row r="231" spans="2:57" x14ac:dyDescent="0.25">
      <c r="B231" s="79" t="s">
        <v>639</v>
      </c>
      <c r="C231" s="32"/>
      <c r="D231" s="32"/>
      <c r="E231" s="32"/>
      <c r="F231" s="32"/>
      <c r="G231" s="32"/>
      <c r="H231" s="32"/>
      <c r="I231" s="32"/>
      <c r="J231" s="32"/>
      <c r="K231" s="32"/>
      <c r="L231" s="30"/>
      <c r="M231" s="32"/>
      <c r="N231" s="32"/>
      <c r="O231" s="32"/>
      <c r="P231" s="32"/>
      <c r="Q231" s="32"/>
      <c r="R231" s="46"/>
      <c r="S231" s="46"/>
      <c r="T231" s="46"/>
      <c r="U231" s="46"/>
      <c r="V231" s="46"/>
      <c r="W231" s="46"/>
      <c r="X231" s="46"/>
      <c r="Y231" s="46">
        <v>4</v>
      </c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39">
        <f t="shared" si="3"/>
        <v>4</v>
      </c>
    </row>
    <row r="232" spans="2:57" x14ac:dyDescent="0.25">
      <c r="B232" s="79" t="s">
        <v>1313</v>
      </c>
      <c r="D232" s="91"/>
      <c r="H232" s="91"/>
      <c r="I232" s="91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49"/>
      <c r="U232" s="49"/>
      <c r="V232" s="49"/>
      <c r="W232" s="49"/>
      <c r="X232" s="49"/>
      <c r="Y232" s="49"/>
      <c r="Z232" s="32"/>
      <c r="AA232" s="32"/>
      <c r="AB232" s="46"/>
      <c r="AC232" s="46"/>
      <c r="AD232" s="32"/>
      <c r="AE232" s="32"/>
      <c r="AF232" s="32"/>
      <c r="AG232" s="32"/>
      <c r="AH232" s="32">
        <v>4</v>
      </c>
      <c r="AI232" s="32"/>
      <c r="AJ232" s="32"/>
      <c r="AK232" s="32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39">
        <f t="shared" si="3"/>
        <v>4</v>
      </c>
    </row>
    <row r="233" spans="2:57" x14ac:dyDescent="0.25">
      <c r="B233" s="80" t="s">
        <v>31</v>
      </c>
      <c r="C233" s="32"/>
      <c r="D233" s="32"/>
      <c r="E233" s="32">
        <v>4</v>
      </c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9">
        <f t="shared" si="3"/>
        <v>4</v>
      </c>
    </row>
    <row r="234" spans="2:57" x14ac:dyDescent="0.25">
      <c r="B234" s="80" t="s">
        <v>29</v>
      </c>
      <c r="C234" s="32"/>
      <c r="D234" s="32"/>
      <c r="E234" s="32">
        <v>8</v>
      </c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9">
        <f t="shared" si="3"/>
        <v>8</v>
      </c>
    </row>
    <row r="235" spans="2:57" x14ac:dyDescent="0.25">
      <c r="B235" s="30" t="s">
        <v>27</v>
      </c>
      <c r="C235" s="32"/>
      <c r="D235" s="32">
        <v>4</v>
      </c>
      <c r="E235" s="32"/>
      <c r="F235" s="32"/>
      <c r="G235" s="32">
        <v>4</v>
      </c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9">
        <f t="shared" si="3"/>
        <v>8</v>
      </c>
    </row>
    <row r="236" spans="2:57" x14ac:dyDescent="0.25">
      <c r="B236" s="79" t="s">
        <v>1079</v>
      </c>
      <c r="D236" s="91"/>
      <c r="H236" s="91"/>
      <c r="I236" s="91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49"/>
      <c r="U236" s="49"/>
      <c r="V236" s="49"/>
      <c r="W236" s="49"/>
      <c r="X236" s="49"/>
      <c r="Y236" s="49"/>
      <c r="Z236" s="32"/>
      <c r="AA236" s="32"/>
      <c r="AB236" s="46"/>
      <c r="AC236" s="46"/>
      <c r="AD236" s="32">
        <v>4</v>
      </c>
      <c r="AE236" s="32"/>
      <c r="AF236" s="32"/>
      <c r="AG236" s="32"/>
      <c r="AH236" s="32"/>
      <c r="AI236" s="32"/>
      <c r="AJ236" s="32">
        <v>4</v>
      </c>
      <c r="AK236" s="32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39">
        <f t="shared" si="3"/>
        <v>8</v>
      </c>
    </row>
    <row r="237" spans="2:57" x14ac:dyDescent="0.25">
      <c r="B237" s="80" t="s">
        <v>1694</v>
      </c>
      <c r="D237" s="91"/>
      <c r="H237" s="91"/>
      <c r="I237" s="91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49"/>
      <c r="U237" s="49"/>
      <c r="V237" s="49"/>
      <c r="W237" s="49"/>
      <c r="X237" s="49"/>
      <c r="Y237" s="49"/>
      <c r="Z237" s="32"/>
      <c r="AA237" s="32"/>
      <c r="AB237" s="46"/>
      <c r="AC237" s="46"/>
      <c r="AD237" s="32"/>
      <c r="AE237" s="32"/>
      <c r="AF237" s="32"/>
      <c r="AG237" s="32"/>
      <c r="AH237" s="32"/>
      <c r="AI237" s="32"/>
      <c r="AJ237" s="32"/>
      <c r="AK237" s="32"/>
      <c r="AL237" s="46"/>
      <c r="AM237" s="46"/>
      <c r="AN237" s="46"/>
      <c r="AO237" s="46"/>
      <c r="AP237" s="46"/>
      <c r="AQ237" s="46"/>
      <c r="AR237" s="46">
        <v>4</v>
      </c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39">
        <f t="shared" si="3"/>
        <v>4</v>
      </c>
    </row>
    <row r="238" spans="2:57" x14ac:dyDescent="0.25">
      <c r="B238" s="79" t="s">
        <v>1923</v>
      </c>
      <c r="C238" s="32"/>
      <c r="D238" s="32"/>
      <c r="E238" s="32"/>
      <c r="F238" s="32"/>
      <c r="G238" s="32"/>
      <c r="H238" s="32"/>
      <c r="I238" s="32"/>
      <c r="J238" s="32"/>
      <c r="K238" s="32"/>
      <c r="L238" s="30"/>
      <c r="M238" s="32"/>
      <c r="N238" s="32"/>
      <c r="O238" s="32"/>
      <c r="P238" s="32"/>
      <c r="Q238" s="32"/>
      <c r="R238" s="46"/>
      <c r="S238" s="46"/>
      <c r="T238" s="46"/>
      <c r="U238" s="46"/>
      <c r="V238" s="46"/>
      <c r="W238" s="46"/>
      <c r="X238" s="46"/>
      <c r="Y238" s="46"/>
      <c r="Z238" s="32"/>
      <c r="AA238" s="32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>
        <v>4</v>
      </c>
      <c r="AZ238" s="46"/>
      <c r="BA238" s="46"/>
      <c r="BB238" s="46"/>
      <c r="BC238" s="46"/>
      <c r="BD238" s="46"/>
      <c r="BE238" s="39">
        <f t="shared" si="3"/>
        <v>4</v>
      </c>
    </row>
    <row r="239" spans="2:57" x14ac:dyDescent="0.25">
      <c r="B239" s="53" t="s">
        <v>130</v>
      </c>
      <c r="C239" s="32"/>
      <c r="D239" s="32"/>
      <c r="E239" s="32"/>
      <c r="F239" s="32"/>
      <c r="G239" s="32"/>
      <c r="H239" s="32"/>
      <c r="I239" s="32"/>
      <c r="J239" s="32"/>
      <c r="K239" s="32"/>
      <c r="L239" s="30"/>
      <c r="M239" s="32">
        <v>4</v>
      </c>
      <c r="N239" s="34"/>
      <c r="O239" s="32"/>
      <c r="P239" s="32"/>
      <c r="Q239" s="32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39">
        <f t="shared" si="3"/>
        <v>4</v>
      </c>
    </row>
    <row r="240" spans="2:57" x14ac:dyDescent="0.25">
      <c r="B240" s="80" t="s">
        <v>44</v>
      </c>
      <c r="C240" s="32"/>
      <c r="D240" s="32"/>
      <c r="E240" s="32">
        <v>4</v>
      </c>
      <c r="F240" s="32"/>
      <c r="G240" s="32"/>
      <c r="H240" s="32"/>
      <c r="I240" s="32">
        <v>4</v>
      </c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9">
        <f t="shared" si="3"/>
        <v>8</v>
      </c>
    </row>
    <row r="241" spans="2:57" x14ac:dyDescent="0.25">
      <c r="B241" s="53" t="s">
        <v>129</v>
      </c>
      <c r="C241" s="32"/>
      <c r="D241" s="32"/>
      <c r="E241" s="32"/>
      <c r="F241" s="32"/>
      <c r="G241" s="32"/>
      <c r="H241" s="32"/>
      <c r="I241" s="32"/>
      <c r="J241" s="32"/>
      <c r="K241" s="32"/>
      <c r="L241" s="30"/>
      <c r="M241" s="32">
        <v>4</v>
      </c>
      <c r="N241" s="32"/>
      <c r="O241" s="32"/>
      <c r="P241" s="32"/>
      <c r="Q241" s="32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39">
        <f t="shared" si="3"/>
        <v>4</v>
      </c>
    </row>
    <row r="242" spans="2:57" x14ac:dyDescent="0.25">
      <c r="B242" s="79" t="s">
        <v>794</v>
      </c>
      <c r="D242" s="91"/>
      <c r="H242" s="91"/>
      <c r="I242" s="91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49"/>
      <c r="U242" s="49"/>
      <c r="V242" s="49"/>
      <c r="W242" s="49"/>
      <c r="X242" s="49"/>
      <c r="Y242" s="49"/>
      <c r="Z242" s="33">
        <v>4</v>
      </c>
      <c r="AA242" s="49"/>
      <c r="AB242" s="50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  <c r="BE242" s="39">
        <f t="shared" si="3"/>
        <v>4</v>
      </c>
    </row>
    <row r="243" spans="2:57" x14ac:dyDescent="0.25">
      <c r="B243" s="79" t="s">
        <v>1860</v>
      </c>
      <c r="D243" s="91"/>
      <c r="H243" s="91"/>
      <c r="I243" s="91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32"/>
      <c r="AE243" s="32"/>
      <c r="AF243" s="32"/>
      <c r="AG243" s="32"/>
      <c r="AH243" s="32"/>
      <c r="AI243" s="32"/>
      <c r="AJ243" s="32"/>
      <c r="AK243" s="32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>
        <v>4</v>
      </c>
      <c r="AX243" s="46"/>
      <c r="AY243" s="46"/>
      <c r="AZ243" s="46"/>
      <c r="BA243" s="46"/>
      <c r="BB243" s="46"/>
      <c r="BC243" s="46"/>
      <c r="BD243" s="46"/>
      <c r="BE243" s="39">
        <f t="shared" si="3"/>
        <v>4</v>
      </c>
    </row>
    <row r="244" spans="2:57" x14ac:dyDescent="0.25">
      <c r="B244" s="79" t="s">
        <v>916</v>
      </c>
      <c r="D244" s="91"/>
      <c r="H244" s="91"/>
      <c r="I244" s="91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49"/>
      <c r="U244" s="49"/>
      <c r="V244" s="49"/>
      <c r="W244" s="49"/>
      <c r="X244" s="49"/>
      <c r="Y244" s="49"/>
      <c r="Z244" s="33"/>
      <c r="AA244" s="49"/>
      <c r="AB244" s="50">
        <v>4</v>
      </c>
      <c r="AC244" s="49">
        <v>4</v>
      </c>
      <c r="AD244" s="49"/>
      <c r="AE244" s="33">
        <v>4</v>
      </c>
      <c r="AF244" s="33"/>
      <c r="AG244" s="33"/>
      <c r="AH244" s="33"/>
      <c r="AI244" s="33">
        <v>4</v>
      </c>
      <c r="AJ244" s="33"/>
      <c r="AK244" s="49">
        <v>8</v>
      </c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  <c r="BE244" s="39">
        <f t="shared" si="3"/>
        <v>24</v>
      </c>
    </row>
    <row r="245" spans="2:57" x14ac:dyDescent="0.25">
      <c r="B245" s="80" t="s">
        <v>490</v>
      </c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>
        <v>4</v>
      </c>
      <c r="X245" s="32">
        <v>8</v>
      </c>
      <c r="Y245" s="32">
        <v>8</v>
      </c>
      <c r="Z245" s="32"/>
      <c r="AA245" s="32"/>
      <c r="AB245" s="32"/>
      <c r="AC245" s="32"/>
      <c r="AD245" s="33">
        <v>8</v>
      </c>
      <c r="AE245" s="33"/>
      <c r="AF245" s="33"/>
      <c r="AG245" s="33">
        <v>4</v>
      </c>
      <c r="AH245" s="33">
        <v>8</v>
      </c>
      <c r="AI245" s="33">
        <v>4</v>
      </c>
      <c r="AJ245" s="33">
        <v>4</v>
      </c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9">
        <f t="shared" si="3"/>
        <v>48</v>
      </c>
    </row>
    <row r="246" spans="2:57" x14ac:dyDescent="0.25">
      <c r="B246" s="53" t="s">
        <v>380</v>
      </c>
      <c r="C246" s="32"/>
      <c r="D246" s="32"/>
      <c r="E246" s="32"/>
      <c r="F246" s="32"/>
      <c r="G246" s="32"/>
      <c r="H246" s="32"/>
      <c r="I246" s="32"/>
      <c r="J246" s="32"/>
      <c r="K246" s="32"/>
      <c r="L246" s="30"/>
      <c r="M246" s="30"/>
      <c r="N246" s="30"/>
      <c r="O246" s="32"/>
      <c r="P246" s="32"/>
      <c r="Q246" s="46"/>
      <c r="R246" s="46"/>
      <c r="S246" s="63">
        <v>4</v>
      </c>
      <c r="T246" s="63"/>
      <c r="U246" s="63"/>
      <c r="V246" s="63"/>
      <c r="W246" s="63"/>
      <c r="X246" s="63"/>
      <c r="Y246" s="63">
        <v>4</v>
      </c>
      <c r="Z246" s="63">
        <v>4</v>
      </c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39">
        <f t="shared" si="3"/>
        <v>12</v>
      </c>
    </row>
    <row r="247" spans="2:57" x14ac:dyDescent="0.25">
      <c r="B247" s="80" t="s">
        <v>463</v>
      </c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>
        <v>4</v>
      </c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9">
        <f t="shared" si="3"/>
        <v>4</v>
      </c>
    </row>
    <row r="248" spans="2:57" x14ac:dyDescent="0.25">
      <c r="B248" s="55" t="s">
        <v>161</v>
      </c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>
        <v>4</v>
      </c>
      <c r="P248" s="32"/>
      <c r="Q248" s="32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39">
        <f t="shared" si="3"/>
        <v>4</v>
      </c>
    </row>
    <row r="249" spans="2:57" x14ac:dyDescent="0.25">
      <c r="B249" s="79" t="s">
        <v>1982</v>
      </c>
      <c r="C249" s="32"/>
      <c r="D249" s="32"/>
      <c r="E249" s="32"/>
      <c r="F249" s="32"/>
      <c r="G249" s="32"/>
      <c r="H249" s="32"/>
      <c r="I249" s="32"/>
      <c r="J249" s="32"/>
      <c r="K249" s="32"/>
      <c r="L249" s="30"/>
      <c r="M249" s="32"/>
      <c r="N249" s="32"/>
      <c r="O249" s="32"/>
      <c r="P249" s="32"/>
      <c r="Q249" s="32"/>
      <c r="R249" s="46"/>
      <c r="S249" s="46"/>
      <c r="T249" s="46"/>
      <c r="U249" s="46"/>
      <c r="V249" s="46"/>
      <c r="W249" s="46"/>
      <c r="X249" s="46"/>
      <c r="Y249" s="46"/>
      <c r="Z249" s="32"/>
      <c r="AA249" s="32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>
        <v>4</v>
      </c>
      <c r="BB249" s="46"/>
      <c r="BC249" s="46"/>
      <c r="BD249" s="46"/>
      <c r="BE249" s="39">
        <f t="shared" si="3"/>
        <v>4</v>
      </c>
    </row>
    <row r="250" spans="2:57" x14ac:dyDescent="0.25">
      <c r="B250" s="79" t="s">
        <v>1405</v>
      </c>
      <c r="D250" s="91"/>
      <c r="H250" s="91"/>
      <c r="I250" s="91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49"/>
      <c r="U250" s="49"/>
      <c r="V250" s="49"/>
      <c r="W250" s="49"/>
      <c r="X250" s="49"/>
      <c r="Y250" s="49"/>
      <c r="Z250" s="33"/>
      <c r="AA250" s="49"/>
      <c r="AB250" s="50"/>
      <c r="AC250" s="20"/>
      <c r="AD250" s="32"/>
      <c r="AE250" s="32"/>
      <c r="AF250" s="32"/>
      <c r="AG250" s="32"/>
      <c r="AH250" s="32"/>
      <c r="AI250" s="32"/>
      <c r="AJ250" s="32">
        <v>4</v>
      </c>
      <c r="AK250" s="32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39">
        <f t="shared" si="3"/>
        <v>4</v>
      </c>
    </row>
    <row r="251" spans="2:57" x14ac:dyDescent="0.25">
      <c r="B251" s="79" t="s">
        <v>633</v>
      </c>
      <c r="C251" s="32"/>
      <c r="D251" s="32"/>
      <c r="E251" s="32"/>
      <c r="F251" s="32"/>
      <c r="G251" s="32"/>
      <c r="H251" s="32"/>
      <c r="I251" s="32"/>
      <c r="J251" s="32"/>
      <c r="K251" s="32"/>
      <c r="L251" s="30"/>
      <c r="M251" s="32"/>
      <c r="N251" s="32"/>
      <c r="O251" s="32"/>
      <c r="P251" s="32"/>
      <c r="Q251" s="32"/>
      <c r="R251" s="46"/>
      <c r="S251" s="46"/>
      <c r="T251" s="46"/>
      <c r="U251" s="46"/>
      <c r="V251" s="46"/>
      <c r="W251" s="46"/>
      <c r="X251" s="46"/>
      <c r="Y251" s="46">
        <v>4</v>
      </c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39">
        <f t="shared" si="3"/>
        <v>4</v>
      </c>
    </row>
    <row r="252" spans="2:57" x14ac:dyDescent="0.25">
      <c r="B252" s="79" t="s">
        <v>1991</v>
      </c>
      <c r="C252" s="32"/>
      <c r="D252" s="32"/>
      <c r="E252" s="32"/>
      <c r="F252" s="32"/>
      <c r="G252" s="32"/>
      <c r="H252" s="32"/>
      <c r="I252" s="32"/>
      <c r="J252" s="32"/>
      <c r="K252" s="32"/>
      <c r="L252" s="30"/>
      <c r="M252" s="32"/>
      <c r="N252" s="32"/>
      <c r="O252" s="32"/>
      <c r="P252" s="32"/>
      <c r="Q252" s="32"/>
      <c r="R252" s="46"/>
      <c r="S252" s="46"/>
      <c r="T252" s="46"/>
      <c r="U252" s="46"/>
      <c r="V252" s="46"/>
      <c r="W252" s="46"/>
      <c r="X252" s="46"/>
      <c r="Y252" s="46"/>
      <c r="Z252" s="32"/>
      <c r="AA252" s="32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>
        <v>4</v>
      </c>
      <c r="BC252" s="46"/>
      <c r="BD252" s="46"/>
      <c r="BE252" s="39">
        <f t="shared" si="3"/>
        <v>4</v>
      </c>
    </row>
    <row r="253" spans="2:57" x14ac:dyDescent="0.25">
      <c r="B253" s="82" t="s">
        <v>1836</v>
      </c>
      <c r="D253" s="91"/>
      <c r="H253" s="91"/>
      <c r="I253" s="91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33"/>
      <c r="AE253" s="33"/>
      <c r="AF253" s="33"/>
      <c r="AG253" s="33"/>
      <c r="AH253" s="33"/>
      <c r="AI253" s="33"/>
      <c r="AJ253" s="33"/>
      <c r="AK253" s="49"/>
      <c r="AL253" s="50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>
        <v>4</v>
      </c>
      <c r="AW253" s="49"/>
      <c r="AX253" s="49"/>
      <c r="AY253" s="49"/>
      <c r="AZ253" s="49"/>
      <c r="BA253" s="49"/>
      <c r="BB253" s="49"/>
      <c r="BC253" s="49"/>
      <c r="BD253" s="49"/>
      <c r="BE253" s="39">
        <f t="shared" si="3"/>
        <v>4</v>
      </c>
    </row>
    <row r="254" spans="2:57" x14ac:dyDescent="0.25">
      <c r="B254" s="79" t="s">
        <v>1271</v>
      </c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>
        <v>4</v>
      </c>
      <c r="AH254" s="32"/>
      <c r="AI254" s="32"/>
      <c r="AJ254" s="32"/>
      <c r="AK254" s="32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39">
        <f t="shared" si="3"/>
        <v>4</v>
      </c>
    </row>
    <row r="255" spans="2:57" x14ac:dyDescent="0.25">
      <c r="B255" s="79" t="s">
        <v>1112</v>
      </c>
      <c r="D255" s="91"/>
      <c r="H255" s="91"/>
      <c r="I255" s="91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49"/>
      <c r="U255" s="49"/>
      <c r="V255" s="49"/>
      <c r="W255" s="49"/>
      <c r="X255" s="49"/>
      <c r="Y255" s="49"/>
      <c r="Z255" s="32"/>
      <c r="AA255" s="32"/>
      <c r="AB255" s="46"/>
      <c r="AC255" s="46"/>
      <c r="AD255" s="32">
        <v>4</v>
      </c>
      <c r="AE255" s="32"/>
      <c r="AF255" s="32"/>
      <c r="AG255" s="32"/>
      <c r="AH255" s="32"/>
      <c r="AI255" s="32"/>
      <c r="AJ255" s="32"/>
      <c r="AK255" s="32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39">
        <f t="shared" si="3"/>
        <v>4</v>
      </c>
    </row>
    <row r="256" spans="2:57" x14ac:dyDescent="0.25">
      <c r="B256" s="79" t="s">
        <v>2033</v>
      </c>
      <c r="D256" s="91"/>
      <c r="H256" s="91"/>
      <c r="I256" s="91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49"/>
      <c r="U256" s="49"/>
      <c r="V256" s="49"/>
      <c r="W256" s="49"/>
      <c r="X256" s="49"/>
      <c r="Y256" s="49"/>
      <c r="Z256" s="32"/>
      <c r="AA256" s="32"/>
      <c r="AB256" s="46"/>
      <c r="AC256" s="46"/>
      <c r="AD256" s="32"/>
      <c r="AE256" s="32"/>
      <c r="AF256" s="32"/>
      <c r="AG256" s="32"/>
      <c r="AH256" s="32"/>
      <c r="AI256" s="32"/>
      <c r="AJ256" s="32">
        <v>12</v>
      </c>
      <c r="AK256" s="32">
        <v>4</v>
      </c>
      <c r="AL256" s="46">
        <v>4</v>
      </c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39">
        <f t="shared" si="3"/>
        <v>20</v>
      </c>
    </row>
    <row r="257" spans="2:57" x14ac:dyDescent="0.25">
      <c r="B257" s="79" t="s">
        <v>1588</v>
      </c>
      <c r="D257" s="91"/>
      <c r="H257" s="91"/>
      <c r="I257" s="91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49"/>
      <c r="U257" s="49"/>
      <c r="V257" s="49"/>
      <c r="W257" s="49"/>
      <c r="X257" s="49"/>
      <c r="Y257" s="49"/>
      <c r="Z257" s="33"/>
      <c r="AA257" s="49"/>
      <c r="AB257" s="50"/>
      <c r="AC257" s="49"/>
      <c r="AD257" s="32"/>
      <c r="AE257" s="32"/>
      <c r="AF257" s="32"/>
      <c r="AG257" s="32"/>
      <c r="AH257" s="32"/>
      <c r="AI257" s="32"/>
      <c r="AJ257" s="32"/>
      <c r="AK257" s="32"/>
      <c r="AL257" s="46"/>
      <c r="AM257" s="46"/>
      <c r="AN257" s="46"/>
      <c r="AO257" s="46">
        <v>4</v>
      </c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39">
        <f t="shared" si="3"/>
        <v>4</v>
      </c>
    </row>
    <row r="258" spans="2:57" x14ac:dyDescent="0.25">
      <c r="B258" s="79" t="s">
        <v>1963</v>
      </c>
      <c r="C258" s="32"/>
      <c r="D258" s="32"/>
      <c r="E258" s="32"/>
      <c r="F258" s="32"/>
      <c r="G258" s="32"/>
      <c r="H258" s="32"/>
      <c r="I258" s="32"/>
      <c r="J258" s="32"/>
      <c r="K258" s="32"/>
      <c r="L258" s="30"/>
      <c r="M258" s="32"/>
      <c r="N258" s="32"/>
      <c r="O258" s="32"/>
      <c r="P258" s="32"/>
      <c r="Q258" s="32"/>
      <c r="R258" s="46"/>
      <c r="S258" s="46"/>
      <c r="T258" s="46"/>
      <c r="U258" s="46"/>
      <c r="V258" s="46"/>
      <c r="W258" s="46"/>
      <c r="X258" s="46"/>
      <c r="Y258" s="46"/>
      <c r="Z258" s="32"/>
      <c r="AA258" s="32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>
        <v>4</v>
      </c>
      <c r="BB258" s="46">
        <v>8</v>
      </c>
      <c r="BC258" s="46"/>
      <c r="BD258" s="46"/>
      <c r="BE258" s="39">
        <f t="shared" si="3"/>
        <v>12</v>
      </c>
    </row>
    <row r="259" spans="2:57" x14ac:dyDescent="0.25">
      <c r="B259" s="53" t="s">
        <v>363</v>
      </c>
      <c r="C259" s="32"/>
      <c r="D259" s="32"/>
      <c r="E259" s="32"/>
      <c r="F259" s="32"/>
      <c r="G259" s="32"/>
      <c r="H259" s="32"/>
      <c r="I259" s="32"/>
      <c r="J259" s="32"/>
      <c r="K259" s="32"/>
      <c r="L259" s="30"/>
      <c r="M259" s="30"/>
      <c r="N259" s="30"/>
      <c r="O259" s="32"/>
      <c r="P259" s="32"/>
      <c r="Q259" s="46"/>
      <c r="R259" s="34"/>
      <c r="S259" s="63">
        <v>4</v>
      </c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39">
        <f t="shared" si="3"/>
        <v>4</v>
      </c>
    </row>
    <row r="260" spans="2:57" x14ac:dyDescent="0.25">
      <c r="B260" s="55" t="s">
        <v>166</v>
      </c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>
        <v>4</v>
      </c>
      <c r="Q260" s="32"/>
      <c r="R260" s="46"/>
      <c r="S260" s="46">
        <v>4</v>
      </c>
      <c r="T260" s="46">
        <v>8</v>
      </c>
      <c r="U260" s="46"/>
      <c r="V260" s="46"/>
      <c r="W260" s="46"/>
      <c r="X260" s="46"/>
      <c r="Y260" s="46"/>
      <c r="Z260" s="46"/>
      <c r="AA260" s="46"/>
      <c r="AB260" s="46"/>
      <c r="AC260" s="46">
        <v>4</v>
      </c>
      <c r="AD260" s="46"/>
      <c r="AE260" s="46"/>
      <c r="AF260" s="46"/>
      <c r="AG260" s="33">
        <v>4</v>
      </c>
      <c r="AH260" s="33">
        <v>4</v>
      </c>
      <c r="AI260" s="33">
        <v>4</v>
      </c>
      <c r="AJ260" s="33">
        <v>8</v>
      </c>
      <c r="AK260" s="49"/>
      <c r="AL260" s="50"/>
      <c r="AM260" s="20">
        <v>4</v>
      </c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39">
        <f t="shared" si="3"/>
        <v>44</v>
      </c>
    </row>
    <row r="261" spans="2:57" x14ac:dyDescent="0.25">
      <c r="B261" s="79" t="s">
        <v>1093</v>
      </c>
      <c r="D261" s="91"/>
      <c r="H261" s="91"/>
      <c r="I261" s="91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49"/>
      <c r="U261" s="49"/>
      <c r="V261" s="49"/>
      <c r="W261" s="49"/>
      <c r="X261" s="49"/>
      <c r="Y261" s="49"/>
      <c r="Z261" s="33"/>
      <c r="AA261" s="49"/>
      <c r="AB261" s="49"/>
      <c r="AC261" s="20"/>
      <c r="AD261" s="32">
        <v>4</v>
      </c>
      <c r="AE261" s="32">
        <v>8</v>
      </c>
      <c r="AF261" s="32"/>
      <c r="AG261" s="32">
        <v>4</v>
      </c>
      <c r="AH261" s="32"/>
      <c r="AI261" s="32"/>
      <c r="AJ261" s="32"/>
      <c r="AK261" s="32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39">
        <f t="shared" si="3"/>
        <v>16</v>
      </c>
    </row>
    <row r="262" spans="2:57" x14ac:dyDescent="0.25">
      <c r="B262" s="79" t="s">
        <v>1640</v>
      </c>
      <c r="D262" s="91"/>
      <c r="H262" s="91"/>
      <c r="I262" s="91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49"/>
      <c r="U262" s="49"/>
      <c r="V262" s="49"/>
      <c r="W262" s="49"/>
      <c r="X262" s="49"/>
      <c r="Y262" s="49"/>
      <c r="Z262" s="33"/>
      <c r="AA262" s="49"/>
      <c r="AB262" s="50"/>
      <c r="AC262" s="49"/>
      <c r="AD262" s="32"/>
      <c r="AE262" s="32"/>
      <c r="AF262" s="32"/>
      <c r="AG262" s="32"/>
      <c r="AH262" s="34"/>
      <c r="AI262" s="32"/>
      <c r="AJ262" s="32"/>
      <c r="AK262" s="32"/>
      <c r="AL262" s="46"/>
      <c r="AM262" s="46"/>
      <c r="AN262" s="46"/>
      <c r="AO262" s="46"/>
      <c r="AP262" s="46"/>
      <c r="AQ262" s="46">
        <v>4</v>
      </c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39">
        <f t="shared" ref="BE262:BE325" si="4">SUM(C262:BD262)</f>
        <v>4</v>
      </c>
    </row>
    <row r="263" spans="2:57" x14ac:dyDescent="0.25">
      <c r="B263" s="79" t="s">
        <v>2053</v>
      </c>
      <c r="C263" s="32"/>
      <c r="D263" s="32"/>
      <c r="E263" s="32"/>
      <c r="F263" s="32"/>
      <c r="G263" s="32"/>
      <c r="H263" s="32"/>
      <c r="I263" s="32"/>
      <c r="J263" s="32"/>
      <c r="K263" s="32"/>
      <c r="L263" s="30"/>
      <c r="M263" s="32"/>
      <c r="N263" s="32"/>
      <c r="O263" s="32"/>
      <c r="P263" s="32"/>
      <c r="Q263" s="32"/>
      <c r="R263" s="46"/>
      <c r="S263" s="46"/>
      <c r="T263" s="46"/>
      <c r="U263" s="46"/>
      <c r="V263" s="46"/>
      <c r="W263" s="46"/>
      <c r="X263" s="46"/>
      <c r="Y263" s="46"/>
      <c r="Z263" s="32"/>
      <c r="AA263" s="32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>
        <v>4</v>
      </c>
      <c r="AZ263" s="46">
        <v>4</v>
      </c>
      <c r="BA263" s="46"/>
      <c r="BB263" s="46"/>
      <c r="BC263" s="46"/>
      <c r="BD263" s="46"/>
      <c r="BE263" s="39">
        <f t="shared" si="4"/>
        <v>8</v>
      </c>
    </row>
    <row r="264" spans="2:57" x14ac:dyDescent="0.25">
      <c r="B264" s="53" t="s">
        <v>270</v>
      </c>
      <c r="C264" s="32"/>
      <c r="D264" s="32"/>
      <c r="E264" s="32"/>
      <c r="F264" s="32"/>
      <c r="G264" s="32"/>
      <c r="H264" s="32"/>
      <c r="I264" s="32"/>
      <c r="J264" s="32"/>
      <c r="K264" s="32"/>
      <c r="L264" s="30"/>
      <c r="M264" s="30"/>
      <c r="N264" s="30"/>
      <c r="O264" s="32"/>
      <c r="P264" s="32"/>
      <c r="Q264" s="46"/>
      <c r="R264" s="34">
        <v>4</v>
      </c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39">
        <f t="shared" si="4"/>
        <v>4</v>
      </c>
    </row>
    <row r="265" spans="2:57" x14ac:dyDescent="0.25">
      <c r="B265" s="79" t="s">
        <v>1281</v>
      </c>
      <c r="C265" s="32"/>
      <c r="D265" s="32"/>
      <c r="E265" s="32"/>
      <c r="F265" s="32"/>
      <c r="G265" s="32"/>
      <c r="H265" s="32"/>
      <c r="I265" s="32"/>
      <c r="J265" s="32"/>
      <c r="K265" s="32"/>
      <c r="L265" s="30"/>
      <c r="M265" s="32"/>
      <c r="N265" s="32"/>
      <c r="O265" s="32"/>
      <c r="P265" s="32"/>
      <c r="Q265" s="32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32"/>
      <c r="AE265" s="32"/>
      <c r="AF265" s="32"/>
      <c r="AG265" s="32">
        <v>4</v>
      </c>
      <c r="AH265" s="32">
        <v>4</v>
      </c>
      <c r="AI265" s="32"/>
      <c r="AJ265" s="32"/>
      <c r="AK265" s="32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39">
        <f t="shared" si="4"/>
        <v>8</v>
      </c>
    </row>
    <row r="266" spans="2:57" x14ac:dyDescent="0.25">
      <c r="B266" s="53" t="s">
        <v>274</v>
      </c>
      <c r="C266" s="32"/>
      <c r="D266" s="32"/>
      <c r="E266" s="32"/>
      <c r="F266" s="32"/>
      <c r="G266" s="32"/>
      <c r="H266" s="32"/>
      <c r="I266" s="32"/>
      <c r="J266" s="32"/>
      <c r="K266" s="32"/>
      <c r="L266" s="30"/>
      <c r="M266" s="30"/>
      <c r="N266" s="30"/>
      <c r="O266" s="32"/>
      <c r="P266" s="32"/>
      <c r="Q266" s="46"/>
      <c r="R266" s="34">
        <v>4</v>
      </c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32">
        <v>4</v>
      </c>
      <c r="AE266" s="32"/>
      <c r="AF266" s="32">
        <v>4</v>
      </c>
      <c r="AG266" s="32"/>
      <c r="AH266" s="32"/>
      <c r="AI266" s="32"/>
      <c r="AJ266" s="32"/>
      <c r="AK266" s="32"/>
      <c r="AL266" s="46"/>
      <c r="AM266" s="46">
        <v>4</v>
      </c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39">
        <f t="shared" si="4"/>
        <v>16</v>
      </c>
    </row>
    <row r="267" spans="2:57" x14ac:dyDescent="0.25">
      <c r="B267" s="79" t="s">
        <v>1528</v>
      </c>
      <c r="C267" s="32"/>
      <c r="D267" s="32"/>
      <c r="E267" s="32"/>
      <c r="F267" s="32"/>
      <c r="G267" s="32"/>
      <c r="H267" s="32"/>
      <c r="I267" s="32"/>
      <c r="J267" s="32"/>
      <c r="K267" s="32"/>
      <c r="L267" s="30"/>
      <c r="M267" s="32"/>
      <c r="N267" s="32"/>
      <c r="O267" s="32"/>
      <c r="P267" s="32"/>
      <c r="Q267" s="32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32"/>
      <c r="AE267" s="32"/>
      <c r="AF267" s="32"/>
      <c r="AG267" s="32"/>
      <c r="AH267" s="32"/>
      <c r="AI267" s="32"/>
      <c r="AJ267" s="32"/>
      <c r="AK267" s="32"/>
      <c r="AL267" s="46"/>
      <c r="AM267" s="46">
        <v>4</v>
      </c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39">
        <f t="shared" si="4"/>
        <v>4</v>
      </c>
    </row>
    <row r="268" spans="2:57" x14ac:dyDescent="0.25">
      <c r="B268" s="80" t="s">
        <v>444</v>
      </c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>
        <v>4</v>
      </c>
      <c r="V268" s="32"/>
      <c r="W268" s="32"/>
      <c r="X268" s="32"/>
      <c r="Y268" s="32">
        <v>4</v>
      </c>
      <c r="Z268" s="32"/>
      <c r="AA268" s="32"/>
      <c r="AB268" s="32"/>
      <c r="AC268" s="32"/>
      <c r="AD268" s="32"/>
      <c r="AE268" s="32"/>
      <c r="AF268" s="32"/>
      <c r="AG268" s="32"/>
      <c r="AH268" s="32">
        <v>4</v>
      </c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9">
        <f t="shared" si="4"/>
        <v>12</v>
      </c>
    </row>
    <row r="269" spans="2:57" x14ac:dyDescent="0.25">
      <c r="B269" s="79" t="s">
        <v>1483</v>
      </c>
      <c r="D269" s="91"/>
      <c r="H269" s="91"/>
      <c r="I269" s="91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49"/>
      <c r="U269" s="49"/>
      <c r="V269" s="49"/>
      <c r="W269" s="49"/>
      <c r="X269" s="49"/>
      <c r="Y269" s="49"/>
      <c r="Z269" s="33"/>
      <c r="AA269" s="49"/>
      <c r="AB269" s="49"/>
      <c r="AC269" s="20"/>
      <c r="AD269" s="32"/>
      <c r="AE269" s="32"/>
      <c r="AF269" s="32"/>
      <c r="AG269" s="32"/>
      <c r="AH269" s="32"/>
      <c r="AI269" s="32"/>
      <c r="AJ269" s="32"/>
      <c r="AK269" s="32">
        <v>4</v>
      </c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>
        <v>4</v>
      </c>
      <c r="BD269" s="46"/>
      <c r="BE269" s="39">
        <f t="shared" si="4"/>
        <v>8</v>
      </c>
    </row>
    <row r="270" spans="2:57" x14ac:dyDescent="0.25">
      <c r="B270" s="79" t="s">
        <v>978</v>
      </c>
      <c r="D270" s="91"/>
      <c r="H270" s="91"/>
      <c r="I270" s="91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49"/>
      <c r="U270" s="49"/>
      <c r="V270" s="49"/>
      <c r="W270" s="49"/>
      <c r="X270" s="49"/>
      <c r="Y270" s="49"/>
      <c r="Z270" s="33"/>
      <c r="AA270" s="49"/>
      <c r="AB270" s="50"/>
      <c r="AC270" s="49">
        <v>8</v>
      </c>
      <c r="AD270" s="49"/>
      <c r="AE270" s="49"/>
      <c r="AF270" s="49"/>
      <c r="AG270" s="49">
        <v>4</v>
      </c>
      <c r="AH270" s="49"/>
      <c r="AI270" s="49"/>
      <c r="AJ270" s="49"/>
      <c r="AK270" s="49"/>
      <c r="AL270" s="49">
        <v>4</v>
      </c>
      <c r="AM270" s="49"/>
      <c r="AN270" s="49"/>
      <c r="AO270" s="49"/>
      <c r="AP270" s="49"/>
      <c r="AQ270" s="49"/>
      <c r="AR270" s="49">
        <v>4</v>
      </c>
      <c r="AS270" s="49"/>
      <c r="AT270" s="49"/>
      <c r="AU270" s="49"/>
      <c r="AV270" s="49"/>
      <c r="AW270" s="49"/>
      <c r="AX270" s="49"/>
      <c r="AY270" s="49"/>
      <c r="AZ270" s="49"/>
      <c r="BA270" s="49"/>
      <c r="BB270" s="49"/>
      <c r="BC270" s="49"/>
      <c r="BD270" s="49"/>
      <c r="BE270" s="39">
        <f t="shared" si="4"/>
        <v>20</v>
      </c>
    </row>
    <row r="271" spans="2:57" x14ac:dyDescent="0.25">
      <c r="B271" s="79" t="s">
        <v>1322</v>
      </c>
      <c r="D271" s="91"/>
      <c r="H271" s="91"/>
      <c r="I271" s="91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49"/>
      <c r="U271" s="49"/>
      <c r="V271" s="49"/>
      <c r="W271" s="49"/>
      <c r="X271" s="49"/>
      <c r="Y271" s="49"/>
      <c r="Z271" s="32"/>
      <c r="AA271" s="32"/>
      <c r="AB271" s="46"/>
      <c r="AC271" s="46"/>
      <c r="AD271" s="32"/>
      <c r="AE271" s="32"/>
      <c r="AF271" s="32"/>
      <c r="AG271" s="32"/>
      <c r="AH271" s="32">
        <v>4</v>
      </c>
      <c r="AI271" s="32"/>
      <c r="AJ271" s="32"/>
      <c r="AK271" s="32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39">
        <f t="shared" si="4"/>
        <v>4</v>
      </c>
    </row>
    <row r="272" spans="2:57" x14ac:dyDescent="0.25">
      <c r="B272" s="79" t="s">
        <v>1361</v>
      </c>
      <c r="D272" s="91"/>
      <c r="H272" s="91"/>
      <c r="I272" s="91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49"/>
      <c r="U272" s="49"/>
      <c r="V272" s="49"/>
      <c r="W272" s="49"/>
      <c r="X272" s="49"/>
      <c r="Y272" s="49"/>
      <c r="Z272" s="33"/>
      <c r="AA272" s="49"/>
      <c r="AB272" s="50"/>
      <c r="AC272" s="49"/>
      <c r="AD272" s="32"/>
      <c r="AE272" s="32"/>
      <c r="AF272" s="32"/>
      <c r="AG272" s="32"/>
      <c r="AH272" s="32"/>
      <c r="AI272" s="32">
        <v>4</v>
      </c>
      <c r="AJ272" s="32"/>
      <c r="AK272" s="32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39">
        <f t="shared" si="4"/>
        <v>4</v>
      </c>
    </row>
    <row r="273" spans="2:57" x14ac:dyDescent="0.25">
      <c r="B273" s="79" t="s">
        <v>577</v>
      </c>
      <c r="D273" s="91"/>
      <c r="H273" s="91"/>
      <c r="I273" s="91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49"/>
      <c r="U273" s="49"/>
      <c r="V273" s="49"/>
      <c r="W273" s="49"/>
      <c r="X273" s="49">
        <v>4</v>
      </c>
      <c r="Y273" s="49"/>
      <c r="Z273" s="32"/>
      <c r="AA273" s="32">
        <v>16</v>
      </c>
      <c r="AB273" s="46">
        <v>4</v>
      </c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39">
        <f t="shared" si="4"/>
        <v>24</v>
      </c>
    </row>
    <row r="274" spans="2:57" x14ac:dyDescent="0.25">
      <c r="B274" s="80" t="s">
        <v>18</v>
      </c>
      <c r="C274" s="32">
        <v>4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>
        <v>4</v>
      </c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9">
        <f t="shared" si="4"/>
        <v>8</v>
      </c>
    </row>
    <row r="275" spans="2:57" x14ac:dyDescent="0.25">
      <c r="B275" s="80" t="s">
        <v>518</v>
      </c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>
        <v>4</v>
      </c>
      <c r="X275" s="32">
        <v>4</v>
      </c>
      <c r="Y275" s="32"/>
      <c r="Z275" s="32"/>
      <c r="AA275" s="32"/>
      <c r="AB275" s="32">
        <v>4</v>
      </c>
      <c r="AC275" s="32">
        <v>4</v>
      </c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9">
        <f t="shared" si="4"/>
        <v>16</v>
      </c>
    </row>
    <row r="276" spans="2:57" x14ac:dyDescent="0.25">
      <c r="B276" s="53" t="s">
        <v>396</v>
      </c>
      <c r="C276" s="32"/>
      <c r="D276" s="32"/>
      <c r="E276" s="32"/>
      <c r="F276" s="32"/>
      <c r="G276" s="32"/>
      <c r="H276" s="32"/>
      <c r="I276" s="32"/>
      <c r="J276" s="32"/>
      <c r="K276" s="32"/>
      <c r="L276" s="30"/>
      <c r="M276" s="30"/>
      <c r="N276" s="30"/>
      <c r="O276" s="32"/>
      <c r="P276" s="32"/>
      <c r="Q276" s="46"/>
      <c r="R276" s="46"/>
      <c r="S276" s="63">
        <v>4</v>
      </c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39">
        <f t="shared" si="4"/>
        <v>4</v>
      </c>
    </row>
    <row r="277" spans="2:57" x14ac:dyDescent="0.25">
      <c r="B277" s="79" t="s">
        <v>1150</v>
      </c>
      <c r="D277" s="91"/>
      <c r="H277" s="91"/>
      <c r="I277" s="91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49"/>
      <c r="U277" s="49"/>
      <c r="V277" s="49"/>
      <c r="W277" s="49"/>
      <c r="X277" s="49"/>
      <c r="Y277" s="49"/>
      <c r="Z277" s="32"/>
      <c r="AA277" s="32"/>
      <c r="AB277" s="46"/>
      <c r="AC277" s="46"/>
      <c r="AD277" s="32"/>
      <c r="AE277" s="32">
        <v>8</v>
      </c>
      <c r="AF277" s="32">
        <v>4</v>
      </c>
      <c r="AG277" s="32"/>
      <c r="AH277" s="32"/>
      <c r="AI277" s="32"/>
      <c r="AJ277" s="32"/>
      <c r="AK277" s="32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39">
        <f t="shared" si="4"/>
        <v>12</v>
      </c>
    </row>
    <row r="278" spans="2:57" x14ac:dyDescent="0.25">
      <c r="B278" t="s">
        <v>2303</v>
      </c>
      <c r="D278" s="91"/>
      <c r="H278" s="91"/>
      <c r="I278" s="91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  <c r="BC278" s="49">
        <v>4</v>
      </c>
      <c r="BD278" s="49"/>
      <c r="BE278" s="274">
        <f t="shared" si="4"/>
        <v>4</v>
      </c>
    </row>
    <row r="279" spans="2:57" x14ac:dyDescent="0.25">
      <c r="B279" s="79" t="s">
        <v>1244</v>
      </c>
      <c r="D279" s="91"/>
      <c r="H279" s="91"/>
      <c r="I279" s="91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49"/>
      <c r="U279" s="49"/>
      <c r="V279" s="49"/>
      <c r="W279" s="49"/>
      <c r="X279" s="49"/>
      <c r="Y279" s="49"/>
      <c r="Z279" s="33"/>
      <c r="AA279" s="49"/>
      <c r="AB279" s="50"/>
      <c r="AC279" s="49"/>
      <c r="AD279" s="32"/>
      <c r="AE279" s="32"/>
      <c r="AF279" s="32">
        <v>4</v>
      </c>
      <c r="AG279" s="32"/>
      <c r="AH279" s="32"/>
      <c r="AI279" s="32"/>
      <c r="AJ279" s="32"/>
      <c r="AK279" s="32"/>
      <c r="AL279" s="46"/>
      <c r="AM279" s="46"/>
      <c r="AN279" s="46"/>
      <c r="AO279" s="46"/>
      <c r="AP279" s="46"/>
      <c r="AQ279" s="46"/>
      <c r="AR279" s="46"/>
      <c r="AS279" s="46">
        <v>4</v>
      </c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39">
        <f t="shared" si="4"/>
        <v>8</v>
      </c>
    </row>
    <row r="280" spans="2:57" x14ac:dyDescent="0.25">
      <c r="B280" s="79" t="s">
        <v>1411</v>
      </c>
      <c r="D280" s="91"/>
      <c r="H280" s="91"/>
      <c r="I280" s="91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49"/>
      <c r="U280" s="49"/>
      <c r="V280" s="49"/>
      <c r="W280" s="49"/>
      <c r="X280" s="49"/>
      <c r="Y280" s="49"/>
      <c r="Z280" s="33"/>
      <c r="AA280" s="49"/>
      <c r="AB280" s="50"/>
      <c r="AC280" s="20"/>
      <c r="AD280" s="32"/>
      <c r="AE280" s="32"/>
      <c r="AF280" s="32"/>
      <c r="AG280" s="32"/>
      <c r="AH280" s="32"/>
      <c r="AI280" s="32"/>
      <c r="AJ280" s="32">
        <v>4</v>
      </c>
      <c r="AK280" s="32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39">
        <f t="shared" si="4"/>
        <v>4</v>
      </c>
    </row>
    <row r="281" spans="2:57" x14ac:dyDescent="0.25">
      <c r="B281" s="79" t="s">
        <v>1158</v>
      </c>
      <c r="D281" s="91"/>
      <c r="H281" s="91"/>
      <c r="I281" s="91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49"/>
      <c r="U281" s="49"/>
      <c r="V281" s="49"/>
      <c r="W281" s="49"/>
      <c r="X281" s="49"/>
      <c r="Y281" s="49"/>
      <c r="Z281" s="33"/>
      <c r="AA281" s="49"/>
      <c r="AB281" s="50"/>
      <c r="AC281" s="49"/>
      <c r="AD281" s="32"/>
      <c r="AE281" s="32">
        <v>4</v>
      </c>
      <c r="AF281" s="32"/>
      <c r="AG281" s="32"/>
      <c r="AH281" s="32"/>
      <c r="AI281" s="32"/>
      <c r="AJ281" s="32"/>
      <c r="AK281" s="32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39">
        <f t="shared" si="4"/>
        <v>4</v>
      </c>
    </row>
    <row r="282" spans="2:57" x14ac:dyDescent="0.25">
      <c r="B282" s="79" t="s">
        <v>1997</v>
      </c>
      <c r="C282" s="32"/>
      <c r="D282" s="32"/>
      <c r="E282" s="32"/>
      <c r="F282" s="32"/>
      <c r="G282" s="32"/>
      <c r="H282" s="32"/>
      <c r="I282" s="32"/>
      <c r="J282" s="32"/>
      <c r="K282" s="32"/>
      <c r="L282" s="30"/>
      <c r="M282" s="32"/>
      <c r="N282" s="32"/>
      <c r="O282" s="32"/>
      <c r="P282" s="32"/>
      <c r="Q282" s="32"/>
      <c r="R282" s="46"/>
      <c r="S282" s="46"/>
      <c r="T282" s="46"/>
      <c r="U282" s="46"/>
      <c r="V282" s="46"/>
      <c r="W282" s="46"/>
      <c r="X282" s="46"/>
      <c r="Y282" s="46"/>
      <c r="Z282" s="32"/>
      <c r="AA282" s="32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>
        <v>4</v>
      </c>
      <c r="BC282" s="46"/>
      <c r="BD282" s="46">
        <v>4</v>
      </c>
      <c r="BE282" s="39">
        <f t="shared" si="4"/>
        <v>8</v>
      </c>
    </row>
    <row r="283" spans="2:57" x14ac:dyDescent="0.25">
      <c r="B283" s="79" t="s">
        <v>766</v>
      </c>
      <c r="D283" s="91"/>
      <c r="H283" s="91"/>
      <c r="I283" s="91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49"/>
      <c r="U283" s="49"/>
      <c r="V283" s="49"/>
      <c r="W283" s="49"/>
      <c r="X283" s="49"/>
      <c r="Y283" s="49"/>
      <c r="Z283" s="33">
        <v>4</v>
      </c>
      <c r="AA283" s="49"/>
      <c r="AB283" s="50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49"/>
      <c r="BC283" s="49"/>
      <c r="BD283" s="49"/>
      <c r="BE283" s="39">
        <f t="shared" si="4"/>
        <v>4</v>
      </c>
    </row>
    <row r="284" spans="2:57" x14ac:dyDescent="0.25">
      <c r="B284" s="53" t="s">
        <v>273</v>
      </c>
      <c r="C284" s="32"/>
      <c r="D284" s="32"/>
      <c r="E284" s="32"/>
      <c r="F284" s="32"/>
      <c r="G284" s="32"/>
      <c r="H284" s="32"/>
      <c r="I284" s="32"/>
      <c r="J284" s="32"/>
      <c r="K284" s="32"/>
      <c r="L284" s="30"/>
      <c r="M284" s="30"/>
      <c r="N284" s="30"/>
      <c r="O284" s="32"/>
      <c r="P284" s="32"/>
      <c r="Q284" s="46"/>
      <c r="R284" s="34">
        <v>4</v>
      </c>
      <c r="S284" s="46"/>
      <c r="T284" s="46"/>
      <c r="U284" s="46"/>
      <c r="V284" s="46"/>
      <c r="W284" s="46"/>
      <c r="X284" s="46"/>
      <c r="Y284" s="46">
        <v>8</v>
      </c>
      <c r="Z284" s="46">
        <v>4</v>
      </c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39">
        <f t="shared" si="4"/>
        <v>16</v>
      </c>
    </row>
    <row r="285" spans="2:57" x14ac:dyDescent="0.25">
      <c r="B285" s="79" t="s">
        <v>2031</v>
      </c>
      <c r="D285" s="91"/>
      <c r="H285" s="91"/>
      <c r="I285" s="91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49"/>
      <c r="U285" s="49"/>
      <c r="V285" s="49"/>
      <c r="W285" s="49"/>
      <c r="X285" s="49"/>
      <c r="Y285" s="49"/>
      <c r="Z285" s="33"/>
      <c r="AA285" s="49"/>
      <c r="AB285" s="50"/>
      <c r="AC285" s="49"/>
      <c r="AD285" s="32"/>
      <c r="AE285" s="32"/>
      <c r="AF285" s="32"/>
      <c r="AG285" s="32"/>
      <c r="AH285" s="32">
        <v>4</v>
      </c>
      <c r="AI285" s="32"/>
      <c r="AJ285" s="32"/>
      <c r="AK285" s="32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39">
        <f t="shared" si="4"/>
        <v>4</v>
      </c>
    </row>
    <row r="286" spans="2:57" x14ac:dyDescent="0.25">
      <c r="B286" s="79" t="s">
        <v>1999</v>
      </c>
      <c r="C286" s="32"/>
      <c r="D286" s="32"/>
      <c r="E286" s="32"/>
      <c r="F286" s="32"/>
      <c r="G286" s="32"/>
      <c r="H286" s="32"/>
      <c r="I286" s="32"/>
      <c r="J286" s="32"/>
      <c r="K286" s="32"/>
      <c r="L286" s="30"/>
      <c r="M286" s="32"/>
      <c r="N286" s="32"/>
      <c r="O286" s="32"/>
      <c r="P286" s="32"/>
      <c r="Q286" s="32"/>
      <c r="R286" s="46"/>
      <c r="S286" s="46"/>
      <c r="T286" s="46"/>
      <c r="U286" s="46"/>
      <c r="V286" s="46"/>
      <c r="W286" s="46"/>
      <c r="X286" s="46"/>
      <c r="Y286" s="46"/>
      <c r="Z286" s="32"/>
      <c r="AA286" s="32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>
        <v>4</v>
      </c>
      <c r="BC286" s="46"/>
      <c r="BD286" s="46"/>
      <c r="BE286" s="39">
        <f t="shared" si="4"/>
        <v>4</v>
      </c>
    </row>
    <row r="287" spans="2:57" x14ac:dyDescent="0.25">
      <c r="B287" s="79" t="s">
        <v>602</v>
      </c>
      <c r="D287" s="91"/>
      <c r="H287" s="91"/>
      <c r="I287" s="91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49"/>
      <c r="U287" s="49"/>
      <c r="V287" s="49"/>
      <c r="W287" s="49"/>
      <c r="X287" s="49">
        <v>8</v>
      </c>
      <c r="Y287" s="49"/>
      <c r="Z287" s="32">
        <v>4</v>
      </c>
      <c r="AA287" s="32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>
        <v>4</v>
      </c>
      <c r="AX287" s="46"/>
      <c r="AY287" s="46"/>
      <c r="AZ287" s="46"/>
      <c r="BA287" s="46"/>
      <c r="BB287" s="46"/>
      <c r="BC287" s="46"/>
      <c r="BD287" s="46"/>
      <c r="BE287" s="39">
        <f t="shared" si="4"/>
        <v>16</v>
      </c>
    </row>
    <row r="288" spans="2:57" x14ac:dyDescent="0.25">
      <c r="B288" s="79" t="s">
        <v>967</v>
      </c>
      <c r="D288" s="91"/>
      <c r="H288" s="91"/>
      <c r="I288" s="91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49"/>
      <c r="U288" s="49"/>
      <c r="V288" s="49"/>
      <c r="W288" s="49"/>
      <c r="X288" s="49"/>
      <c r="Y288" s="49"/>
      <c r="Z288" s="33"/>
      <c r="AA288" s="49"/>
      <c r="AB288" s="50">
        <v>4</v>
      </c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49"/>
      <c r="BC288" s="49"/>
      <c r="BD288" s="49"/>
      <c r="BE288" s="39">
        <f t="shared" si="4"/>
        <v>4</v>
      </c>
    </row>
    <row r="289" spans="2:57" x14ac:dyDescent="0.25">
      <c r="B289" s="55" t="s">
        <v>170</v>
      </c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>
        <v>4</v>
      </c>
      <c r="Q289" s="32">
        <v>4</v>
      </c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39">
        <f t="shared" si="4"/>
        <v>8</v>
      </c>
    </row>
    <row r="290" spans="2:57" x14ac:dyDescent="0.25">
      <c r="B290" s="80" t="s">
        <v>20</v>
      </c>
      <c r="C290" s="32">
        <v>4</v>
      </c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9">
        <f t="shared" si="4"/>
        <v>4</v>
      </c>
    </row>
    <row r="291" spans="2:57" x14ac:dyDescent="0.25">
      <c r="B291" s="53" t="s">
        <v>190</v>
      </c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>
        <v>4</v>
      </c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39">
        <f t="shared" si="4"/>
        <v>4</v>
      </c>
    </row>
    <row r="292" spans="2:57" x14ac:dyDescent="0.25">
      <c r="B292" s="79" t="s">
        <v>2039</v>
      </c>
      <c r="D292" s="91"/>
      <c r="H292" s="91"/>
      <c r="I292" s="91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9"/>
      <c r="U292" s="49"/>
      <c r="V292" s="49"/>
      <c r="W292" s="49"/>
      <c r="X292" s="49"/>
      <c r="Y292" s="49"/>
      <c r="Z292" s="33"/>
      <c r="AA292" s="49"/>
      <c r="AB292" s="50"/>
      <c r="AC292" s="49"/>
      <c r="AD292" s="33"/>
      <c r="AE292" s="33"/>
      <c r="AF292" s="33"/>
      <c r="AG292" s="33"/>
      <c r="AH292" s="33"/>
      <c r="AI292" s="33"/>
      <c r="AJ292" s="33"/>
      <c r="AK292" s="49"/>
      <c r="AL292" s="50"/>
      <c r="AM292" s="49"/>
      <c r="AN292" s="49"/>
      <c r="AO292" s="49">
        <v>4</v>
      </c>
      <c r="AP292" s="49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49"/>
      <c r="BC292" s="49"/>
      <c r="BD292" s="49"/>
      <c r="BE292" s="39">
        <f t="shared" si="4"/>
        <v>4</v>
      </c>
    </row>
    <row r="293" spans="2:57" x14ac:dyDescent="0.25">
      <c r="B293" s="80" t="s">
        <v>37</v>
      </c>
      <c r="C293" s="32"/>
      <c r="D293" s="32"/>
      <c r="E293" s="32">
        <v>4</v>
      </c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9">
        <f t="shared" si="4"/>
        <v>4</v>
      </c>
    </row>
    <row r="294" spans="2:57" x14ac:dyDescent="0.25">
      <c r="B294" s="79" t="s">
        <v>1970</v>
      </c>
      <c r="C294" s="32"/>
      <c r="D294" s="32"/>
      <c r="E294" s="32"/>
      <c r="F294" s="32"/>
      <c r="G294" s="32"/>
      <c r="H294" s="32"/>
      <c r="I294" s="32"/>
      <c r="J294" s="32"/>
      <c r="K294" s="32"/>
      <c r="L294" s="30"/>
      <c r="M294" s="32"/>
      <c r="N294" s="32"/>
      <c r="O294" s="32"/>
      <c r="P294" s="32"/>
      <c r="Q294" s="32"/>
      <c r="R294" s="46"/>
      <c r="S294" s="46"/>
      <c r="T294" s="46"/>
      <c r="U294" s="46"/>
      <c r="V294" s="46"/>
      <c r="W294" s="46"/>
      <c r="X294" s="46"/>
      <c r="Y294" s="46"/>
      <c r="Z294" s="32"/>
      <c r="AA294" s="32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>
        <v>4</v>
      </c>
      <c r="BB294" s="46">
        <v>8</v>
      </c>
      <c r="BC294" s="46"/>
      <c r="BD294" s="46">
        <v>4</v>
      </c>
      <c r="BE294" s="39">
        <f t="shared" si="4"/>
        <v>16</v>
      </c>
    </row>
    <row r="295" spans="2:57" x14ac:dyDescent="0.25">
      <c r="B295" s="53" t="s">
        <v>215</v>
      </c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4">
        <v>8</v>
      </c>
      <c r="S295" s="46">
        <v>4</v>
      </c>
      <c r="T295" s="46"/>
      <c r="U295" s="46"/>
      <c r="V295" s="46"/>
      <c r="W295" s="46"/>
      <c r="X295" s="46"/>
      <c r="Y295" s="46"/>
      <c r="Z295" s="46"/>
      <c r="AA295" s="46"/>
      <c r="AB295" s="46">
        <v>4</v>
      </c>
      <c r="AC295" s="46">
        <v>4</v>
      </c>
      <c r="AD295" s="33">
        <v>8</v>
      </c>
      <c r="AE295" s="33"/>
      <c r="AF295" s="33"/>
      <c r="AG295" s="33">
        <v>4</v>
      </c>
      <c r="AH295" s="33"/>
      <c r="AI295" s="33"/>
      <c r="AJ295" s="33">
        <v>4</v>
      </c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>
        <v>4</v>
      </c>
      <c r="BC295" s="46"/>
      <c r="BD295" s="46"/>
      <c r="BE295" s="39">
        <f t="shared" si="4"/>
        <v>40</v>
      </c>
    </row>
    <row r="296" spans="2:57" x14ac:dyDescent="0.25">
      <c r="B296" s="79" t="s">
        <v>2032</v>
      </c>
      <c r="D296" s="91"/>
      <c r="H296" s="91"/>
      <c r="I296" s="91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49"/>
      <c r="U296" s="49"/>
      <c r="V296" s="49"/>
      <c r="W296" s="49"/>
      <c r="X296" s="49"/>
      <c r="Y296" s="49"/>
      <c r="Z296" s="32"/>
      <c r="AA296" s="32"/>
      <c r="AB296" s="46"/>
      <c r="AC296" s="46"/>
      <c r="AD296" s="32"/>
      <c r="AE296" s="32"/>
      <c r="AF296" s="32"/>
      <c r="AG296" s="32"/>
      <c r="AH296" s="32"/>
      <c r="AI296" s="32"/>
      <c r="AJ296" s="32">
        <v>4</v>
      </c>
      <c r="AK296" s="32"/>
      <c r="AL296" s="46"/>
      <c r="AM296" s="46">
        <v>4</v>
      </c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>
        <v>4</v>
      </c>
      <c r="BA296" s="46"/>
      <c r="BB296" s="46"/>
      <c r="BC296" s="46"/>
      <c r="BD296" s="46"/>
      <c r="BE296" s="39">
        <f t="shared" si="4"/>
        <v>12</v>
      </c>
    </row>
    <row r="297" spans="2:57" x14ac:dyDescent="0.25">
      <c r="B297" s="79" t="s">
        <v>1250</v>
      </c>
      <c r="D297" s="91"/>
      <c r="H297" s="91"/>
      <c r="I297" s="91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49"/>
      <c r="U297" s="49"/>
      <c r="V297" s="49"/>
      <c r="W297" s="49"/>
      <c r="X297" s="49"/>
      <c r="Y297" s="49"/>
      <c r="Z297" s="32"/>
      <c r="AA297" s="32"/>
      <c r="AB297" s="46"/>
      <c r="AC297" s="46"/>
      <c r="AD297" s="32"/>
      <c r="AE297" s="32"/>
      <c r="AF297" s="32">
        <v>4</v>
      </c>
      <c r="AG297" s="32"/>
      <c r="AH297" s="32"/>
      <c r="AI297" s="32">
        <v>4</v>
      </c>
      <c r="AJ297" s="32"/>
      <c r="AK297" s="32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39">
        <f t="shared" si="4"/>
        <v>8</v>
      </c>
    </row>
    <row r="298" spans="2:57" x14ac:dyDescent="0.25">
      <c r="B298" s="53" t="s">
        <v>298</v>
      </c>
      <c r="C298" s="32"/>
      <c r="D298" s="32"/>
      <c r="E298" s="32"/>
      <c r="F298" s="32"/>
      <c r="G298" s="32"/>
      <c r="H298" s="32"/>
      <c r="I298" s="32"/>
      <c r="J298" s="32"/>
      <c r="K298" s="32"/>
      <c r="L298" s="30"/>
      <c r="M298" s="30"/>
      <c r="N298" s="30"/>
      <c r="O298" s="32"/>
      <c r="P298" s="32"/>
      <c r="Q298" s="46"/>
      <c r="R298" s="34">
        <v>4</v>
      </c>
      <c r="S298" s="46"/>
      <c r="T298" s="46">
        <v>4</v>
      </c>
      <c r="U298" s="46"/>
      <c r="V298" s="46"/>
      <c r="W298" s="46"/>
      <c r="X298" s="46">
        <v>8</v>
      </c>
      <c r="Y298" s="46">
        <v>4</v>
      </c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39">
        <f t="shared" si="4"/>
        <v>20</v>
      </c>
    </row>
    <row r="299" spans="2:57" x14ac:dyDescent="0.25">
      <c r="B299" s="79" t="s">
        <v>298</v>
      </c>
      <c r="D299" s="91"/>
      <c r="H299" s="91"/>
      <c r="I299" s="91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49"/>
      <c r="U299" s="49"/>
      <c r="V299" s="49"/>
      <c r="W299" s="49"/>
      <c r="X299" s="49"/>
      <c r="Y299" s="49"/>
      <c r="Z299" s="32"/>
      <c r="AA299" s="32"/>
      <c r="AB299" s="46"/>
      <c r="AC299" s="46"/>
      <c r="AD299" s="33"/>
      <c r="AE299" s="33">
        <v>4</v>
      </c>
      <c r="AF299" s="33">
        <v>8</v>
      </c>
      <c r="AG299" s="33"/>
      <c r="AH299" s="33"/>
      <c r="AI299" s="33"/>
      <c r="AJ299" s="33"/>
      <c r="AK299" s="49"/>
      <c r="AL299" s="50"/>
      <c r="AM299" s="49"/>
      <c r="AN299" s="49"/>
      <c r="AO299" s="49"/>
      <c r="AP299" s="49"/>
      <c r="AQ299" s="49"/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49"/>
      <c r="BC299" s="49"/>
      <c r="BD299" s="49"/>
      <c r="BE299" s="39">
        <f t="shared" si="4"/>
        <v>12</v>
      </c>
    </row>
    <row r="300" spans="2:57" x14ac:dyDescent="0.25">
      <c r="B300" s="79" t="s">
        <v>1764</v>
      </c>
      <c r="D300" s="91"/>
      <c r="H300" s="91"/>
      <c r="I300" s="91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32"/>
      <c r="AE300" s="32"/>
      <c r="AF300" s="32"/>
      <c r="AG300" s="32"/>
      <c r="AH300" s="32"/>
      <c r="AI300" s="32"/>
      <c r="AJ300" s="32"/>
      <c r="AK300" s="32"/>
      <c r="AL300" s="46"/>
      <c r="AM300" s="46"/>
      <c r="AN300" s="46"/>
      <c r="AO300" s="46"/>
      <c r="AP300" s="46"/>
      <c r="AQ300" s="46"/>
      <c r="AR300" s="46"/>
      <c r="AS300" s="46"/>
      <c r="AT300" s="46">
        <v>4</v>
      </c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39">
        <f t="shared" si="4"/>
        <v>4</v>
      </c>
    </row>
    <row r="301" spans="2:57" x14ac:dyDescent="0.25">
      <c r="B301" s="53" t="s">
        <v>133</v>
      </c>
      <c r="C301" s="32"/>
      <c r="D301" s="32"/>
      <c r="E301" s="32"/>
      <c r="F301" s="32"/>
      <c r="G301" s="32"/>
      <c r="H301" s="32"/>
      <c r="I301" s="32"/>
      <c r="J301" s="32"/>
      <c r="K301" s="32"/>
      <c r="L301" s="30"/>
      <c r="M301" s="32">
        <v>4</v>
      </c>
      <c r="N301" s="32"/>
      <c r="O301" s="32"/>
      <c r="P301" s="32"/>
      <c r="Q301" s="32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39">
        <f t="shared" si="4"/>
        <v>4</v>
      </c>
    </row>
    <row r="302" spans="2:57" x14ac:dyDescent="0.25">
      <c r="B302" s="80" t="s">
        <v>411</v>
      </c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>
        <v>4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9">
        <f t="shared" si="4"/>
        <v>4</v>
      </c>
    </row>
    <row r="303" spans="2:57" x14ac:dyDescent="0.25">
      <c r="B303" s="79" t="s">
        <v>800</v>
      </c>
      <c r="D303" s="91"/>
      <c r="H303" s="91"/>
      <c r="I303" s="91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49"/>
      <c r="U303" s="49"/>
      <c r="V303" s="49"/>
      <c r="W303" s="49"/>
      <c r="X303" s="49"/>
      <c r="Y303" s="49"/>
      <c r="Z303" s="33">
        <v>4</v>
      </c>
      <c r="AA303" s="49">
        <v>4</v>
      </c>
      <c r="AB303" s="50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49"/>
      <c r="AO303" s="49"/>
      <c r="AP303" s="49"/>
      <c r="AQ303" s="49"/>
      <c r="AR303" s="49"/>
      <c r="AS303" s="49"/>
      <c r="AT303" s="49"/>
      <c r="AU303" s="49"/>
      <c r="AV303" s="49"/>
      <c r="AW303" s="49"/>
      <c r="AX303" s="49"/>
      <c r="AY303" s="49"/>
      <c r="AZ303" s="49"/>
      <c r="BA303" s="49"/>
      <c r="BB303" s="49"/>
      <c r="BC303" s="49"/>
      <c r="BD303" s="49"/>
      <c r="BE303" s="39">
        <f t="shared" si="4"/>
        <v>8</v>
      </c>
    </row>
    <row r="304" spans="2:57" x14ac:dyDescent="0.25">
      <c r="B304" s="79" t="s">
        <v>939</v>
      </c>
      <c r="D304" s="91"/>
      <c r="H304" s="91"/>
      <c r="I304" s="91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49"/>
      <c r="U304" s="49"/>
      <c r="V304" s="49"/>
      <c r="W304" s="49"/>
      <c r="X304" s="49"/>
      <c r="Y304" s="49"/>
      <c r="Z304" s="33"/>
      <c r="AA304" s="49"/>
      <c r="AB304" s="50">
        <v>4</v>
      </c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49"/>
      <c r="AO304" s="49"/>
      <c r="AP304" s="49"/>
      <c r="AQ304" s="49"/>
      <c r="AR304" s="49"/>
      <c r="AS304" s="49"/>
      <c r="AT304" s="49"/>
      <c r="AU304" s="49"/>
      <c r="AV304" s="49"/>
      <c r="AW304" s="49"/>
      <c r="AX304" s="49"/>
      <c r="AY304" s="49"/>
      <c r="AZ304" s="49"/>
      <c r="BA304" s="49"/>
      <c r="BB304" s="49"/>
      <c r="BC304" s="49"/>
      <c r="BD304" s="49"/>
      <c r="BE304" s="39">
        <f t="shared" si="4"/>
        <v>4</v>
      </c>
    </row>
    <row r="305" spans="2:57" x14ac:dyDescent="0.25">
      <c r="B305" s="79" t="s">
        <v>93</v>
      </c>
      <c r="C305" s="32"/>
      <c r="D305" s="32"/>
      <c r="E305" s="32"/>
      <c r="F305" s="32"/>
      <c r="G305" s="34">
        <v>4</v>
      </c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9">
        <f t="shared" si="4"/>
        <v>4</v>
      </c>
    </row>
    <row r="306" spans="2:57" x14ac:dyDescent="0.25">
      <c r="B306" s="79" t="s">
        <v>1118</v>
      </c>
      <c r="D306" s="91"/>
      <c r="H306" s="91"/>
      <c r="I306" s="91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49"/>
      <c r="U306" s="49"/>
      <c r="V306" s="49"/>
      <c r="W306" s="49"/>
      <c r="X306" s="49"/>
      <c r="Y306" s="49"/>
      <c r="Z306" s="33"/>
      <c r="AA306" s="49"/>
      <c r="AB306" s="50"/>
      <c r="AC306" s="49"/>
      <c r="AD306" s="32">
        <v>4</v>
      </c>
      <c r="AE306" s="32"/>
      <c r="AF306" s="32"/>
      <c r="AG306" s="32"/>
      <c r="AH306" s="32"/>
      <c r="AI306" s="32"/>
      <c r="AJ306" s="32"/>
      <c r="AK306" s="32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39">
        <f t="shared" si="4"/>
        <v>4</v>
      </c>
    </row>
    <row r="307" spans="2:57" x14ac:dyDescent="0.25">
      <c r="B307" s="80" t="s">
        <v>64</v>
      </c>
      <c r="C307" s="32"/>
      <c r="D307" s="32"/>
      <c r="E307" s="32"/>
      <c r="F307" s="32">
        <v>4</v>
      </c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9">
        <f t="shared" si="4"/>
        <v>4</v>
      </c>
    </row>
    <row r="308" spans="2:57" x14ac:dyDescent="0.25">
      <c r="B308" s="79" t="s">
        <v>1545</v>
      </c>
      <c r="D308" s="91"/>
      <c r="H308" s="91"/>
      <c r="I308" s="91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49"/>
      <c r="U308" s="49"/>
      <c r="V308" s="49"/>
      <c r="W308" s="49"/>
      <c r="X308" s="49"/>
      <c r="Y308" s="49"/>
      <c r="Z308" s="33"/>
      <c r="AA308" s="49"/>
      <c r="AB308" s="50"/>
      <c r="AC308" s="49"/>
      <c r="AD308" s="32"/>
      <c r="AE308" s="32"/>
      <c r="AF308" s="32"/>
      <c r="AG308" s="32"/>
      <c r="AH308" s="32"/>
      <c r="AI308" s="32"/>
      <c r="AJ308" s="32"/>
      <c r="AK308" s="32"/>
      <c r="AL308" s="46"/>
      <c r="AM308" s="46"/>
      <c r="AN308" s="46">
        <v>4</v>
      </c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39">
        <f t="shared" si="4"/>
        <v>4</v>
      </c>
    </row>
    <row r="309" spans="2:57" x14ac:dyDescent="0.25">
      <c r="B309" s="82" t="s">
        <v>1637</v>
      </c>
      <c r="D309" s="91"/>
      <c r="H309" s="91"/>
      <c r="I309" s="91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49"/>
      <c r="U309" s="49"/>
      <c r="V309" s="49"/>
      <c r="W309" s="49"/>
      <c r="X309" s="49"/>
      <c r="Y309" s="49"/>
      <c r="Z309" s="33"/>
      <c r="AA309" s="49"/>
      <c r="AB309" s="50"/>
      <c r="AC309" s="49"/>
      <c r="AD309" s="33"/>
      <c r="AE309" s="33"/>
      <c r="AF309" s="33"/>
      <c r="AG309" s="33"/>
      <c r="AH309" s="33"/>
      <c r="AI309" s="33"/>
      <c r="AJ309" s="33"/>
      <c r="AK309" s="49"/>
      <c r="AL309" s="50"/>
      <c r="AM309" s="49"/>
      <c r="AN309" s="49"/>
      <c r="AO309" s="49"/>
      <c r="AP309" s="49"/>
      <c r="AQ309" s="49">
        <v>4</v>
      </c>
      <c r="AR309" s="49"/>
      <c r="AS309" s="49"/>
      <c r="AT309" s="49"/>
      <c r="AU309" s="49"/>
      <c r="AV309" s="49"/>
      <c r="AW309" s="49"/>
      <c r="AX309" s="49"/>
      <c r="AY309" s="49"/>
      <c r="AZ309" s="49"/>
      <c r="BA309" s="49"/>
      <c r="BB309" s="49"/>
      <c r="BC309" s="49"/>
      <c r="BD309" s="49"/>
      <c r="BE309" s="39">
        <f t="shared" si="4"/>
        <v>4</v>
      </c>
    </row>
    <row r="310" spans="2:57" x14ac:dyDescent="0.25">
      <c r="B310" s="79" t="s">
        <v>1279</v>
      </c>
      <c r="D310" s="91"/>
      <c r="H310" s="91"/>
      <c r="I310" s="91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49"/>
      <c r="U310" s="49"/>
      <c r="V310" s="49"/>
      <c r="W310" s="49"/>
      <c r="X310" s="49"/>
      <c r="Y310" s="49"/>
      <c r="Z310" s="33"/>
      <c r="AA310" s="49"/>
      <c r="AB310" s="50"/>
      <c r="AC310" s="49"/>
      <c r="AD310" s="32"/>
      <c r="AE310" s="32"/>
      <c r="AF310" s="32"/>
      <c r="AG310" s="32">
        <v>4</v>
      </c>
      <c r="AH310" s="32"/>
      <c r="AI310" s="32"/>
      <c r="AJ310" s="32"/>
      <c r="AK310" s="32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39">
        <f t="shared" si="4"/>
        <v>4</v>
      </c>
    </row>
    <row r="311" spans="2:57" x14ac:dyDescent="0.25">
      <c r="B311" s="79" t="s">
        <v>906</v>
      </c>
      <c r="D311" s="91"/>
      <c r="H311" s="91"/>
      <c r="I311" s="91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49"/>
      <c r="U311" s="49"/>
      <c r="V311" s="49"/>
      <c r="W311" s="49"/>
      <c r="X311" s="49"/>
      <c r="Y311" s="49"/>
      <c r="Z311" s="33"/>
      <c r="AA311" s="49"/>
      <c r="AB311" s="50">
        <v>4</v>
      </c>
      <c r="AC311" s="49"/>
      <c r="AD311" s="49">
        <v>4</v>
      </c>
      <c r="AE311" s="49"/>
      <c r="AF311" s="49"/>
      <c r="AG311" s="49"/>
      <c r="AH311" s="49"/>
      <c r="AI311" s="49"/>
      <c r="AJ311" s="49"/>
      <c r="AK311" s="49"/>
      <c r="AL311" s="49"/>
      <c r="AM311" s="49"/>
      <c r="AN311" s="49"/>
      <c r="AO311" s="49"/>
      <c r="AP311" s="49"/>
      <c r="AQ311" s="49"/>
      <c r="AR311" s="49"/>
      <c r="AS311" s="49"/>
      <c r="AT311" s="49"/>
      <c r="AU311" s="49"/>
      <c r="AV311" s="49"/>
      <c r="AW311" s="49"/>
      <c r="AX311" s="49"/>
      <c r="AY311" s="49"/>
      <c r="AZ311" s="49"/>
      <c r="BA311" s="49"/>
      <c r="BB311" s="49"/>
      <c r="BC311" s="49"/>
      <c r="BD311" s="49"/>
      <c r="BE311" s="39">
        <f t="shared" si="4"/>
        <v>8</v>
      </c>
    </row>
    <row r="312" spans="2:57" x14ac:dyDescent="0.25">
      <c r="B312" s="82" t="s">
        <v>1750</v>
      </c>
      <c r="D312" s="91"/>
      <c r="H312" s="91"/>
      <c r="I312" s="91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33"/>
      <c r="AE312" s="33"/>
      <c r="AF312" s="33"/>
      <c r="AG312" s="33"/>
      <c r="AH312" s="33"/>
      <c r="AI312" s="33"/>
      <c r="AJ312" s="33"/>
      <c r="AK312" s="49"/>
      <c r="AL312" s="50"/>
      <c r="AM312" s="49"/>
      <c r="AN312" s="49"/>
      <c r="AO312" s="49"/>
      <c r="AP312" s="49"/>
      <c r="AQ312" s="49"/>
      <c r="AR312" s="49"/>
      <c r="AS312" s="49"/>
      <c r="AT312" s="49">
        <v>4</v>
      </c>
      <c r="AU312" s="49"/>
      <c r="AV312" s="49"/>
      <c r="AW312" s="49"/>
      <c r="AX312" s="49"/>
      <c r="AY312" s="49"/>
      <c r="AZ312" s="49"/>
      <c r="BA312" s="49"/>
      <c r="BB312" s="49"/>
      <c r="BC312" s="49"/>
      <c r="BD312" s="49"/>
      <c r="BE312" s="39">
        <f t="shared" si="4"/>
        <v>4</v>
      </c>
    </row>
    <row r="313" spans="2:57" x14ac:dyDescent="0.25">
      <c r="B313" s="82" t="s">
        <v>1706</v>
      </c>
      <c r="D313" s="91"/>
      <c r="H313" s="91"/>
      <c r="I313" s="91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33"/>
      <c r="AE313" s="33"/>
      <c r="AF313" s="33"/>
      <c r="AG313" s="33"/>
      <c r="AH313" s="33"/>
      <c r="AI313" s="33"/>
      <c r="AJ313" s="33"/>
      <c r="AK313" s="49"/>
      <c r="AL313" s="50"/>
      <c r="AM313" s="49"/>
      <c r="AN313" s="49"/>
      <c r="AO313" s="49"/>
      <c r="AP313" s="49"/>
      <c r="AQ313" s="49"/>
      <c r="AR313" s="49"/>
      <c r="AS313" s="49">
        <v>4</v>
      </c>
      <c r="AT313" s="49"/>
      <c r="AU313" s="49"/>
      <c r="AV313" s="49"/>
      <c r="AW313" s="49"/>
      <c r="AX313" s="49"/>
      <c r="AY313" s="49"/>
      <c r="AZ313" s="49"/>
      <c r="BA313" s="49"/>
      <c r="BB313" s="49"/>
      <c r="BC313" s="49"/>
      <c r="BD313" s="49"/>
      <c r="BE313" s="39">
        <f t="shared" si="4"/>
        <v>4</v>
      </c>
    </row>
    <row r="314" spans="2:57" x14ac:dyDescent="0.25">
      <c r="B314" s="81" t="s">
        <v>86</v>
      </c>
      <c r="C314" s="32"/>
      <c r="D314" s="32"/>
      <c r="E314" s="32"/>
      <c r="F314" s="32"/>
      <c r="G314" s="32">
        <v>4</v>
      </c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9">
        <f t="shared" si="4"/>
        <v>4</v>
      </c>
    </row>
    <row r="315" spans="2:57" x14ac:dyDescent="0.25">
      <c r="B315" s="80" t="s">
        <v>1894</v>
      </c>
      <c r="D315" s="91"/>
      <c r="H315" s="91"/>
      <c r="I315" s="91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32"/>
      <c r="AE315" s="32"/>
      <c r="AF315" s="32"/>
      <c r="AG315" s="32"/>
      <c r="AH315" s="32"/>
      <c r="AI315" s="32"/>
      <c r="AJ315" s="32"/>
      <c r="AK315" s="32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>
        <v>4</v>
      </c>
      <c r="AY315" s="46">
        <v>11</v>
      </c>
      <c r="AZ315" s="46"/>
      <c r="BA315" s="46"/>
      <c r="BB315" s="46">
        <v>8</v>
      </c>
      <c r="BC315" s="46"/>
      <c r="BD315" s="46"/>
      <c r="BE315" s="39">
        <f t="shared" si="4"/>
        <v>23</v>
      </c>
    </row>
    <row r="316" spans="2:57" x14ac:dyDescent="0.25">
      <c r="B316" s="79" t="s">
        <v>1980</v>
      </c>
      <c r="C316" s="32"/>
      <c r="D316" s="32"/>
      <c r="E316" s="32"/>
      <c r="F316" s="32"/>
      <c r="G316" s="32"/>
      <c r="H316" s="32"/>
      <c r="I316" s="32"/>
      <c r="J316" s="32"/>
      <c r="K316" s="32"/>
      <c r="L316" s="30"/>
      <c r="M316" s="32"/>
      <c r="N316" s="32"/>
      <c r="O316" s="32"/>
      <c r="P316" s="32"/>
      <c r="Q316" s="32"/>
      <c r="R316" s="46"/>
      <c r="S316" s="46"/>
      <c r="T316" s="46"/>
      <c r="U316" s="46"/>
      <c r="V316" s="46"/>
      <c r="W316" s="46"/>
      <c r="X316" s="46"/>
      <c r="Y316" s="46"/>
      <c r="Z316" s="32"/>
      <c r="AA316" s="32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>
        <v>4</v>
      </c>
      <c r="BB316" s="46"/>
      <c r="BC316" s="46"/>
      <c r="BD316" s="46"/>
      <c r="BE316" s="39">
        <f t="shared" si="4"/>
        <v>4</v>
      </c>
    </row>
    <row r="317" spans="2:57" x14ac:dyDescent="0.25">
      <c r="B317" s="79" t="s">
        <v>2011</v>
      </c>
      <c r="C317" s="32"/>
      <c r="D317" s="32"/>
      <c r="E317" s="32"/>
      <c r="F317" s="32"/>
      <c r="G317" s="32"/>
      <c r="H317" s="32"/>
      <c r="I317" s="32"/>
      <c r="J317" s="32"/>
      <c r="K317" s="32"/>
      <c r="L317" s="30"/>
      <c r="M317" s="32"/>
      <c r="N317" s="32"/>
      <c r="O317" s="32"/>
      <c r="P317" s="32"/>
      <c r="Q317" s="32"/>
      <c r="R317" s="46"/>
      <c r="S317" s="46"/>
      <c r="T317" s="46"/>
      <c r="U317" s="46"/>
      <c r="V317" s="46"/>
      <c r="W317" s="46"/>
      <c r="X317" s="46"/>
      <c r="Y317" s="46"/>
      <c r="Z317" s="32"/>
      <c r="AA317" s="32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>
        <v>4</v>
      </c>
      <c r="BC317" s="46"/>
      <c r="BD317" s="46"/>
      <c r="BE317" s="39">
        <f t="shared" si="4"/>
        <v>4</v>
      </c>
    </row>
    <row r="318" spans="2:57" x14ac:dyDescent="0.25">
      <c r="B318" s="79" t="s">
        <v>1085</v>
      </c>
      <c r="D318" s="91"/>
      <c r="H318" s="91"/>
      <c r="I318" s="91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49"/>
      <c r="U318" s="49"/>
      <c r="V318" s="49"/>
      <c r="W318" s="49"/>
      <c r="X318" s="49"/>
      <c r="Y318" s="49"/>
      <c r="Z318" s="32"/>
      <c r="AA318" s="32"/>
      <c r="AB318" s="46"/>
      <c r="AC318" s="46"/>
      <c r="AD318" s="32">
        <v>8</v>
      </c>
      <c r="AE318" s="32"/>
      <c r="AF318" s="32"/>
      <c r="AG318" s="32"/>
      <c r="AH318" s="32"/>
      <c r="AI318" s="32"/>
      <c r="AJ318" s="32"/>
      <c r="AK318" s="32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39">
        <f t="shared" si="4"/>
        <v>8</v>
      </c>
    </row>
    <row r="319" spans="2:57" x14ac:dyDescent="0.25">
      <c r="B319" s="53" t="s">
        <v>132</v>
      </c>
      <c r="C319" s="32"/>
      <c r="D319" s="32"/>
      <c r="E319" s="32"/>
      <c r="F319" s="32"/>
      <c r="G319" s="32"/>
      <c r="H319" s="32"/>
      <c r="I319" s="32"/>
      <c r="J319" s="32"/>
      <c r="K319" s="32"/>
      <c r="L319" s="30"/>
      <c r="M319" s="32">
        <v>4</v>
      </c>
      <c r="N319" s="32"/>
      <c r="O319" s="32"/>
      <c r="P319" s="32"/>
      <c r="Q319" s="32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39">
        <f t="shared" si="4"/>
        <v>4</v>
      </c>
    </row>
    <row r="320" spans="2:57" x14ac:dyDescent="0.25">
      <c r="B320" s="79" t="s">
        <v>563</v>
      </c>
      <c r="C320" s="32"/>
      <c r="D320" s="32"/>
      <c r="E320" s="32"/>
      <c r="F320" s="32"/>
      <c r="G320" s="32"/>
      <c r="H320" s="32"/>
      <c r="I320" s="32"/>
      <c r="J320" s="32"/>
      <c r="K320" s="32"/>
      <c r="L320" s="30"/>
      <c r="M320" s="32"/>
      <c r="N320" s="32"/>
      <c r="O320" s="32"/>
      <c r="P320" s="32"/>
      <c r="Q320" s="32"/>
      <c r="R320" s="46"/>
      <c r="S320" s="46"/>
      <c r="T320" s="46"/>
      <c r="U320" s="46"/>
      <c r="V320" s="46"/>
      <c r="W320" s="46"/>
      <c r="X320" s="46">
        <v>4</v>
      </c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39">
        <f t="shared" si="4"/>
        <v>4</v>
      </c>
    </row>
    <row r="321" spans="2:57" x14ac:dyDescent="0.25">
      <c r="B321" s="53" t="s">
        <v>209</v>
      </c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>
        <v>4</v>
      </c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39">
        <f t="shared" si="4"/>
        <v>4</v>
      </c>
    </row>
    <row r="322" spans="2:57" x14ac:dyDescent="0.25">
      <c r="B322" s="80" t="s">
        <v>489</v>
      </c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>
        <v>4</v>
      </c>
      <c r="X322" s="32"/>
      <c r="Y322" s="32"/>
      <c r="Z322" s="32"/>
      <c r="AA322" s="32"/>
      <c r="AB322" s="32"/>
      <c r="AC322" s="32"/>
      <c r="AD322" s="32">
        <v>4</v>
      </c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9">
        <f t="shared" si="4"/>
        <v>8</v>
      </c>
    </row>
    <row r="323" spans="2:57" x14ac:dyDescent="0.25">
      <c r="B323" s="79" t="s">
        <v>1522</v>
      </c>
      <c r="D323" s="91"/>
      <c r="H323" s="91"/>
      <c r="I323" s="91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49"/>
      <c r="U323" s="49"/>
      <c r="V323" s="49"/>
      <c r="W323" s="49"/>
      <c r="X323" s="49"/>
      <c r="Y323" s="49"/>
      <c r="Z323" s="33"/>
      <c r="AA323" s="49"/>
      <c r="AB323" s="50"/>
      <c r="AC323" s="49"/>
      <c r="AD323" s="32"/>
      <c r="AE323" s="32"/>
      <c r="AF323" s="32"/>
      <c r="AG323" s="32"/>
      <c r="AH323" s="32"/>
      <c r="AI323" s="32"/>
      <c r="AJ323" s="32"/>
      <c r="AK323" s="32"/>
      <c r="AL323" s="46"/>
      <c r="AM323" s="46">
        <v>4</v>
      </c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39">
        <f t="shared" si="4"/>
        <v>4</v>
      </c>
    </row>
    <row r="324" spans="2:57" x14ac:dyDescent="0.25">
      <c r="B324" s="79" t="s">
        <v>1120</v>
      </c>
      <c r="C324" s="32"/>
      <c r="D324" s="32"/>
      <c r="E324" s="32"/>
      <c r="F324" s="32"/>
      <c r="G324" s="32"/>
      <c r="H324" s="32"/>
      <c r="I324" s="32"/>
      <c r="J324" s="32"/>
      <c r="K324" s="32"/>
      <c r="L324" s="30"/>
      <c r="M324" s="32"/>
      <c r="N324" s="32"/>
      <c r="O324" s="32"/>
      <c r="P324" s="32"/>
      <c r="Q324" s="32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32">
        <v>4</v>
      </c>
      <c r="AE324" s="32"/>
      <c r="AF324" s="32"/>
      <c r="AG324" s="32"/>
      <c r="AH324" s="32"/>
      <c r="AI324" s="32"/>
      <c r="AJ324" s="32"/>
      <c r="AK324" s="32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39">
        <f t="shared" si="4"/>
        <v>4</v>
      </c>
    </row>
    <row r="325" spans="2:57" x14ac:dyDescent="0.25">
      <c r="B325" s="79" t="s">
        <v>1125</v>
      </c>
      <c r="D325" s="91"/>
      <c r="H325" s="91"/>
      <c r="I325" s="91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49"/>
      <c r="U325" s="49"/>
      <c r="V325" s="49"/>
      <c r="W325" s="49"/>
      <c r="X325" s="49"/>
      <c r="Y325" s="49"/>
      <c r="Z325" s="33"/>
      <c r="AA325" s="49"/>
      <c r="AB325" s="50"/>
      <c r="AC325" s="20"/>
      <c r="AD325" s="32">
        <v>4</v>
      </c>
      <c r="AE325" s="32"/>
      <c r="AF325" s="32"/>
      <c r="AG325" s="32"/>
      <c r="AH325" s="32"/>
      <c r="AI325" s="32"/>
      <c r="AJ325" s="32"/>
      <c r="AK325" s="32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39">
        <f t="shared" si="4"/>
        <v>4</v>
      </c>
    </row>
    <row r="326" spans="2:57" x14ac:dyDescent="0.25">
      <c r="B326" s="82" t="s">
        <v>1882</v>
      </c>
      <c r="D326" s="91"/>
      <c r="H326" s="91"/>
      <c r="I326" s="91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33"/>
      <c r="AE326" s="33"/>
      <c r="AF326" s="33"/>
      <c r="AG326" s="33"/>
      <c r="AH326" s="33"/>
      <c r="AI326" s="33"/>
      <c r="AJ326" s="33"/>
      <c r="AK326" s="49"/>
      <c r="AL326" s="50"/>
      <c r="AM326" s="49"/>
      <c r="AN326" s="49"/>
      <c r="AO326" s="49"/>
      <c r="AP326" s="49"/>
      <c r="AQ326" s="49"/>
      <c r="AR326" s="49"/>
      <c r="AS326" s="49"/>
      <c r="AT326" s="49"/>
      <c r="AU326" s="49"/>
      <c r="AV326" s="49"/>
      <c r="AW326" s="49"/>
      <c r="AX326" s="49">
        <v>4</v>
      </c>
      <c r="AY326" s="49"/>
      <c r="AZ326" s="49"/>
      <c r="BA326" s="49"/>
      <c r="BB326" s="49"/>
      <c r="BC326" s="49"/>
      <c r="BD326" s="49"/>
      <c r="BE326" s="39">
        <f t="shared" ref="BE326:BE389" si="5">SUM(C326:BD326)</f>
        <v>4</v>
      </c>
    </row>
    <row r="327" spans="2:57" x14ac:dyDescent="0.25">
      <c r="B327" s="79" t="s">
        <v>1689</v>
      </c>
      <c r="D327" s="91"/>
      <c r="H327" s="91"/>
      <c r="I327" s="91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49"/>
      <c r="U327" s="49"/>
      <c r="V327" s="49"/>
      <c r="W327" s="49"/>
      <c r="X327" s="49"/>
      <c r="Y327" s="49"/>
      <c r="Z327" s="33"/>
      <c r="AA327" s="49"/>
      <c r="AB327" s="50"/>
      <c r="AC327" s="20"/>
      <c r="AD327" s="32"/>
      <c r="AE327" s="32"/>
      <c r="AF327" s="32"/>
      <c r="AG327" s="32"/>
      <c r="AH327" s="32"/>
      <c r="AI327" s="32"/>
      <c r="AJ327" s="32"/>
      <c r="AK327" s="32"/>
      <c r="AL327" s="46"/>
      <c r="AM327" s="46"/>
      <c r="AN327" s="46"/>
      <c r="AO327" s="46"/>
      <c r="AP327" s="46"/>
      <c r="AQ327" s="46"/>
      <c r="AR327" s="46">
        <v>4</v>
      </c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39">
        <f t="shared" si="5"/>
        <v>4</v>
      </c>
    </row>
    <row r="328" spans="2:57" x14ac:dyDescent="0.25">
      <c r="B328" s="79" t="s">
        <v>652</v>
      </c>
      <c r="C328" s="32"/>
      <c r="D328" s="32"/>
      <c r="E328" s="32"/>
      <c r="F328" s="32"/>
      <c r="G328" s="32"/>
      <c r="H328" s="32"/>
      <c r="I328" s="32"/>
      <c r="J328" s="32"/>
      <c r="K328" s="32"/>
      <c r="L328" s="30"/>
      <c r="M328" s="32"/>
      <c r="N328" s="32"/>
      <c r="O328" s="32"/>
      <c r="P328" s="32"/>
      <c r="Q328" s="32"/>
      <c r="R328" s="46"/>
      <c r="S328" s="46"/>
      <c r="T328" s="46"/>
      <c r="U328" s="46"/>
      <c r="V328" s="46"/>
      <c r="W328" s="46"/>
      <c r="X328" s="46"/>
      <c r="Y328" s="46">
        <v>4</v>
      </c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39">
        <f t="shared" si="5"/>
        <v>4</v>
      </c>
    </row>
    <row r="329" spans="2:57" x14ac:dyDescent="0.25">
      <c r="B329" s="79" t="s">
        <v>1214</v>
      </c>
      <c r="D329" s="91"/>
      <c r="H329" s="91"/>
      <c r="I329" s="91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49"/>
      <c r="U329" s="49"/>
      <c r="V329" s="49"/>
      <c r="W329" s="49"/>
      <c r="X329" s="49"/>
      <c r="Y329" s="49"/>
      <c r="Z329" s="32"/>
      <c r="AA329" s="32"/>
      <c r="AB329" s="46"/>
      <c r="AC329" s="46"/>
      <c r="AD329" s="32"/>
      <c r="AE329" s="32"/>
      <c r="AF329" s="32">
        <v>4</v>
      </c>
      <c r="AG329" s="32"/>
      <c r="AH329" s="32">
        <v>4</v>
      </c>
      <c r="AI329" s="32"/>
      <c r="AJ329" s="32"/>
      <c r="AK329" s="32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39">
        <f t="shared" si="5"/>
        <v>8</v>
      </c>
    </row>
    <row r="330" spans="2:57" x14ac:dyDescent="0.25">
      <c r="B330" s="79" t="s">
        <v>554</v>
      </c>
      <c r="C330" s="32"/>
      <c r="D330" s="32"/>
      <c r="E330" s="32"/>
      <c r="F330" s="32"/>
      <c r="G330" s="32"/>
      <c r="H330" s="32"/>
      <c r="I330" s="32"/>
      <c r="J330" s="32"/>
      <c r="K330" s="32"/>
      <c r="L330" s="30"/>
      <c r="M330" s="32"/>
      <c r="N330" s="32"/>
      <c r="O330" s="32"/>
      <c r="P330" s="32"/>
      <c r="Q330" s="32"/>
      <c r="R330" s="46"/>
      <c r="S330" s="46"/>
      <c r="T330" s="46"/>
      <c r="U330" s="46"/>
      <c r="V330" s="46"/>
      <c r="W330" s="46"/>
      <c r="X330" s="46">
        <v>8</v>
      </c>
      <c r="Y330" s="46">
        <v>8</v>
      </c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39">
        <f t="shared" si="5"/>
        <v>16</v>
      </c>
    </row>
    <row r="331" spans="2:57" x14ac:dyDescent="0.25">
      <c r="B331" s="82" t="s">
        <v>1503</v>
      </c>
      <c r="D331" s="91"/>
      <c r="H331" s="91"/>
      <c r="I331" s="91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33"/>
      <c r="AE331" s="33"/>
      <c r="AF331" s="33"/>
      <c r="AG331" s="33"/>
      <c r="AH331" s="33"/>
      <c r="AI331" s="33"/>
      <c r="AJ331" s="33"/>
      <c r="AK331" s="49"/>
      <c r="AL331" s="50">
        <v>4</v>
      </c>
      <c r="AM331" s="49"/>
      <c r="AN331" s="49"/>
      <c r="AO331" s="49"/>
      <c r="AP331" s="49"/>
      <c r="AQ331" s="49"/>
      <c r="AR331" s="49"/>
      <c r="AS331" s="49"/>
      <c r="AT331" s="49"/>
      <c r="AU331" s="49"/>
      <c r="AV331" s="49"/>
      <c r="AW331" s="49"/>
      <c r="AX331" s="49">
        <v>4</v>
      </c>
      <c r="AY331" s="49"/>
      <c r="AZ331" s="49"/>
      <c r="BA331" s="49"/>
      <c r="BB331" s="49"/>
      <c r="BC331" s="49"/>
      <c r="BD331" s="49"/>
      <c r="BE331" s="39">
        <f t="shared" si="5"/>
        <v>8</v>
      </c>
    </row>
    <row r="332" spans="2:57" x14ac:dyDescent="0.25">
      <c r="B332" s="53" t="s">
        <v>122</v>
      </c>
      <c r="C332" s="32"/>
      <c r="D332" s="32"/>
      <c r="E332" s="32"/>
      <c r="F332" s="32"/>
      <c r="G332" s="32"/>
      <c r="H332" s="32"/>
      <c r="I332" s="32"/>
      <c r="J332" s="32"/>
      <c r="K332" s="32"/>
      <c r="L332" s="30"/>
      <c r="M332" s="32">
        <v>4</v>
      </c>
      <c r="N332" s="32"/>
      <c r="O332" s="32"/>
      <c r="P332" s="32"/>
      <c r="Q332" s="32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>
        <v>4</v>
      </c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39">
        <f t="shared" si="5"/>
        <v>8</v>
      </c>
    </row>
    <row r="333" spans="2:57" x14ac:dyDescent="0.25">
      <c r="B333" s="53" t="s">
        <v>379</v>
      </c>
      <c r="C333" s="32"/>
      <c r="D333" s="32"/>
      <c r="E333" s="32"/>
      <c r="F333" s="32"/>
      <c r="G333" s="32"/>
      <c r="H333" s="32"/>
      <c r="I333" s="32"/>
      <c r="J333" s="32"/>
      <c r="K333" s="32"/>
      <c r="L333" s="30"/>
      <c r="M333" s="30"/>
      <c r="N333" s="30"/>
      <c r="O333" s="32"/>
      <c r="P333" s="32"/>
      <c r="Q333" s="46"/>
      <c r="R333" s="46"/>
      <c r="S333" s="63">
        <v>4</v>
      </c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39">
        <f t="shared" si="5"/>
        <v>4</v>
      </c>
    </row>
    <row r="334" spans="2:57" x14ac:dyDescent="0.25">
      <c r="B334" s="79" t="s">
        <v>841</v>
      </c>
      <c r="D334" s="91"/>
      <c r="H334" s="91"/>
      <c r="I334" s="91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49"/>
      <c r="U334" s="49"/>
      <c r="V334" s="49"/>
      <c r="W334" s="49"/>
      <c r="X334" s="49"/>
      <c r="Y334" s="49"/>
      <c r="Z334" s="33"/>
      <c r="AA334" s="49">
        <v>4</v>
      </c>
      <c r="AB334" s="50"/>
      <c r="AC334" s="49"/>
      <c r="AD334" s="49"/>
      <c r="AE334" s="49"/>
      <c r="AF334" s="49"/>
      <c r="AG334" s="49"/>
      <c r="AH334" s="49"/>
      <c r="AI334" s="49"/>
      <c r="AJ334" s="49"/>
      <c r="AK334" s="49"/>
      <c r="AL334" s="49"/>
      <c r="AM334" s="49"/>
      <c r="AN334" s="49"/>
      <c r="AO334" s="49"/>
      <c r="AP334" s="49"/>
      <c r="AQ334" s="49"/>
      <c r="AR334" s="49"/>
      <c r="AS334" s="49"/>
      <c r="AT334" s="49"/>
      <c r="AU334" s="49"/>
      <c r="AV334" s="49"/>
      <c r="AW334" s="49"/>
      <c r="AX334" s="49"/>
      <c r="AY334" s="49"/>
      <c r="AZ334" s="49"/>
      <c r="BA334" s="49"/>
      <c r="BB334" s="49"/>
      <c r="BC334" s="49"/>
      <c r="BD334" s="49"/>
      <c r="BE334" s="39">
        <f t="shared" si="5"/>
        <v>4</v>
      </c>
    </row>
    <row r="335" spans="2:57" x14ac:dyDescent="0.25">
      <c r="B335" s="79" t="s">
        <v>1862</v>
      </c>
      <c r="D335" s="91"/>
      <c r="H335" s="91"/>
      <c r="I335" s="91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33"/>
      <c r="AE335" s="33"/>
      <c r="AF335" s="33"/>
      <c r="AG335" s="33"/>
      <c r="AH335" s="33"/>
      <c r="AI335" s="33"/>
      <c r="AJ335" s="33"/>
      <c r="AK335" s="49"/>
      <c r="AL335" s="50"/>
      <c r="AM335" s="49"/>
      <c r="AN335" s="49"/>
      <c r="AO335" s="49"/>
      <c r="AP335" s="49"/>
      <c r="AQ335" s="49"/>
      <c r="AR335" s="49"/>
      <c r="AS335" s="49"/>
      <c r="AT335" s="49"/>
      <c r="AU335" s="49"/>
      <c r="AV335" s="49"/>
      <c r="AW335" s="49">
        <v>4</v>
      </c>
      <c r="AX335" s="49">
        <v>4</v>
      </c>
      <c r="AY335" s="49"/>
      <c r="AZ335" s="49"/>
      <c r="BA335" s="49"/>
      <c r="BB335" s="49"/>
      <c r="BC335" s="49"/>
      <c r="BD335" s="49"/>
      <c r="BE335" s="39">
        <f t="shared" si="5"/>
        <v>8</v>
      </c>
    </row>
    <row r="336" spans="2:57" x14ac:dyDescent="0.25">
      <c r="B336" s="79" t="s">
        <v>770</v>
      </c>
      <c r="D336" s="91"/>
      <c r="H336" s="91"/>
      <c r="I336" s="91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49"/>
      <c r="U336" s="49"/>
      <c r="V336" s="49"/>
      <c r="W336" s="49"/>
      <c r="X336" s="49"/>
      <c r="Y336" s="49"/>
      <c r="Z336" s="33">
        <v>4</v>
      </c>
      <c r="AA336" s="49"/>
      <c r="AB336" s="50"/>
      <c r="AC336" s="49"/>
      <c r="AD336" s="49"/>
      <c r="AE336" s="49"/>
      <c r="AF336" s="49"/>
      <c r="AG336" s="49"/>
      <c r="AH336" s="49"/>
      <c r="AI336" s="49"/>
      <c r="AJ336" s="49"/>
      <c r="AK336" s="49"/>
      <c r="AL336" s="49"/>
      <c r="AM336" s="49"/>
      <c r="AN336" s="49"/>
      <c r="AO336" s="49"/>
      <c r="AP336" s="49"/>
      <c r="AQ336" s="49"/>
      <c r="AR336" s="49"/>
      <c r="AS336" s="49"/>
      <c r="AT336" s="49"/>
      <c r="AU336" s="49"/>
      <c r="AV336" s="49"/>
      <c r="AW336" s="49"/>
      <c r="AX336" s="49"/>
      <c r="AY336" s="49"/>
      <c r="AZ336" s="49"/>
      <c r="BA336" s="49"/>
      <c r="BB336" s="49"/>
      <c r="BC336" s="49"/>
      <c r="BD336" s="49"/>
      <c r="BE336" s="39">
        <f t="shared" si="5"/>
        <v>4</v>
      </c>
    </row>
    <row r="337" spans="2:57" x14ac:dyDescent="0.25">
      <c r="B337" s="79" t="s">
        <v>1961</v>
      </c>
      <c r="C337" s="32"/>
      <c r="D337" s="32"/>
      <c r="E337" s="32"/>
      <c r="F337" s="32"/>
      <c r="G337" s="32"/>
      <c r="H337" s="32"/>
      <c r="I337" s="32"/>
      <c r="J337" s="32"/>
      <c r="K337" s="32"/>
      <c r="L337" s="30"/>
      <c r="M337" s="32"/>
      <c r="N337" s="32"/>
      <c r="O337" s="32"/>
      <c r="P337" s="32"/>
      <c r="Q337" s="32"/>
      <c r="R337" s="46"/>
      <c r="S337" s="46"/>
      <c r="T337" s="46"/>
      <c r="U337" s="46"/>
      <c r="V337" s="46"/>
      <c r="W337" s="46"/>
      <c r="X337" s="46"/>
      <c r="Y337" s="46"/>
      <c r="Z337" s="32"/>
      <c r="AA337" s="32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>
        <v>4</v>
      </c>
      <c r="BB337" s="46"/>
      <c r="BC337" s="46"/>
      <c r="BD337" s="46"/>
      <c r="BE337" s="39">
        <f t="shared" si="5"/>
        <v>4</v>
      </c>
    </row>
    <row r="338" spans="2:57" x14ac:dyDescent="0.25">
      <c r="B338" s="79" t="s">
        <v>1972</v>
      </c>
      <c r="C338" s="32"/>
      <c r="D338" s="32"/>
      <c r="E338" s="32"/>
      <c r="F338" s="32"/>
      <c r="G338" s="32"/>
      <c r="H338" s="32"/>
      <c r="I338" s="32"/>
      <c r="J338" s="32"/>
      <c r="K338" s="32"/>
      <c r="L338" s="30"/>
      <c r="M338" s="32"/>
      <c r="N338" s="32"/>
      <c r="O338" s="32"/>
      <c r="P338" s="32"/>
      <c r="Q338" s="32"/>
      <c r="R338" s="46"/>
      <c r="S338" s="46"/>
      <c r="T338" s="46"/>
      <c r="U338" s="46"/>
      <c r="V338" s="46"/>
      <c r="W338" s="46"/>
      <c r="X338" s="46"/>
      <c r="Y338" s="46"/>
      <c r="Z338" s="32"/>
      <c r="AA338" s="32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>
        <v>4</v>
      </c>
      <c r="BB338" s="46"/>
      <c r="BC338" s="46"/>
      <c r="BD338" s="46"/>
      <c r="BE338" s="39">
        <f t="shared" si="5"/>
        <v>4</v>
      </c>
    </row>
    <row r="339" spans="2:57" x14ac:dyDescent="0.25">
      <c r="B339" s="79" t="s">
        <v>1389</v>
      </c>
      <c r="C339" s="32"/>
      <c r="D339" s="32"/>
      <c r="E339" s="32"/>
      <c r="F339" s="32"/>
      <c r="G339" s="32"/>
      <c r="H339" s="32"/>
      <c r="I339" s="32"/>
      <c r="J339" s="32"/>
      <c r="K339" s="32"/>
      <c r="L339" s="30"/>
      <c r="M339" s="32"/>
      <c r="N339" s="32"/>
      <c r="O339" s="32"/>
      <c r="P339" s="32"/>
      <c r="Q339" s="32"/>
      <c r="R339" s="46"/>
      <c r="S339" s="46"/>
      <c r="T339" s="46"/>
      <c r="U339" s="46"/>
      <c r="V339" s="46"/>
      <c r="W339" s="46"/>
      <c r="X339" s="46"/>
      <c r="Y339" s="46"/>
      <c r="Z339" s="33"/>
      <c r="AA339" s="49"/>
      <c r="AB339" s="50"/>
      <c r="AC339" s="20"/>
      <c r="AD339" s="32"/>
      <c r="AE339" s="32"/>
      <c r="AF339" s="32"/>
      <c r="AG339" s="32"/>
      <c r="AH339" s="32"/>
      <c r="AI339" s="32">
        <v>4</v>
      </c>
      <c r="AJ339" s="32"/>
      <c r="AK339" s="32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39">
        <f t="shared" si="5"/>
        <v>4</v>
      </c>
    </row>
    <row r="340" spans="2:57" x14ac:dyDescent="0.25">
      <c r="B340" s="79" t="s">
        <v>2003</v>
      </c>
      <c r="C340" s="32"/>
      <c r="D340" s="32"/>
      <c r="E340" s="32"/>
      <c r="F340" s="32"/>
      <c r="G340" s="32"/>
      <c r="H340" s="32"/>
      <c r="I340" s="32"/>
      <c r="J340" s="32"/>
      <c r="K340" s="32"/>
      <c r="L340" s="30"/>
      <c r="M340" s="32"/>
      <c r="N340" s="32"/>
      <c r="O340" s="32"/>
      <c r="P340" s="32"/>
      <c r="Q340" s="32"/>
      <c r="R340" s="46"/>
      <c r="S340" s="46"/>
      <c r="T340" s="46"/>
      <c r="U340" s="46"/>
      <c r="V340" s="46"/>
      <c r="W340" s="46"/>
      <c r="X340" s="46"/>
      <c r="Y340" s="46"/>
      <c r="Z340" s="32"/>
      <c r="AA340" s="32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>
        <v>4</v>
      </c>
      <c r="BC340" s="46">
        <v>4</v>
      </c>
      <c r="BD340" s="46"/>
      <c r="BE340" s="39">
        <f t="shared" si="5"/>
        <v>8</v>
      </c>
    </row>
    <row r="341" spans="2:57" x14ac:dyDescent="0.25">
      <c r="B341" s="79" t="s">
        <v>636</v>
      </c>
      <c r="C341" s="32"/>
      <c r="D341" s="32"/>
      <c r="E341" s="32"/>
      <c r="F341" s="32"/>
      <c r="G341" s="32"/>
      <c r="H341" s="32"/>
      <c r="I341" s="32"/>
      <c r="J341" s="32"/>
      <c r="K341" s="32"/>
      <c r="L341" s="30"/>
      <c r="M341" s="32"/>
      <c r="N341" s="32"/>
      <c r="O341" s="32"/>
      <c r="P341" s="32"/>
      <c r="Q341" s="32"/>
      <c r="R341" s="46"/>
      <c r="S341" s="46"/>
      <c r="T341" s="46"/>
      <c r="U341" s="46"/>
      <c r="V341" s="46"/>
      <c r="W341" s="46"/>
      <c r="X341" s="46"/>
      <c r="Y341" s="46">
        <v>4</v>
      </c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39">
        <f t="shared" si="5"/>
        <v>4</v>
      </c>
    </row>
    <row r="342" spans="2:57" x14ac:dyDescent="0.25">
      <c r="B342" s="80" t="s">
        <v>462</v>
      </c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>
        <v>4</v>
      </c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9">
        <f t="shared" si="5"/>
        <v>4</v>
      </c>
    </row>
    <row r="343" spans="2:57" x14ac:dyDescent="0.25">
      <c r="B343" s="79" t="s">
        <v>2036</v>
      </c>
      <c r="C343" s="32"/>
      <c r="D343" s="32"/>
      <c r="E343" s="32"/>
      <c r="F343" s="32"/>
      <c r="G343" s="32"/>
      <c r="H343" s="32"/>
      <c r="I343" s="32"/>
      <c r="J343" s="32"/>
      <c r="K343" s="32"/>
      <c r="L343" s="30"/>
      <c r="M343" s="32"/>
      <c r="N343" s="32"/>
      <c r="O343" s="32"/>
      <c r="P343" s="32"/>
      <c r="Q343" s="32"/>
      <c r="R343" s="46"/>
      <c r="S343" s="46"/>
      <c r="T343" s="46"/>
      <c r="U343" s="46"/>
      <c r="V343" s="46"/>
      <c r="W343" s="46"/>
      <c r="X343" s="46"/>
      <c r="Y343" s="46"/>
      <c r="Z343" s="32"/>
      <c r="AA343" s="32"/>
      <c r="AB343" s="46"/>
      <c r="AC343" s="46"/>
      <c r="AD343" s="32"/>
      <c r="AE343" s="32"/>
      <c r="AF343" s="32"/>
      <c r="AG343" s="32"/>
      <c r="AH343" s="32"/>
      <c r="AI343" s="32"/>
      <c r="AJ343" s="32"/>
      <c r="AK343" s="32"/>
      <c r="AL343" s="46">
        <v>4</v>
      </c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39">
        <f t="shared" si="5"/>
        <v>4</v>
      </c>
    </row>
    <row r="344" spans="2:57" x14ac:dyDescent="0.25">
      <c r="B344" s="79" t="s">
        <v>2034</v>
      </c>
      <c r="D344" s="91"/>
      <c r="H344" s="91"/>
      <c r="I344" s="91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49"/>
      <c r="U344" s="49"/>
      <c r="V344" s="49"/>
      <c r="W344" s="49"/>
      <c r="X344" s="49"/>
      <c r="Y344" s="49"/>
      <c r="Z344" s="33"/>
      <c r="AA344" s="49"/>
      <c r="AB344" s="50"/>
      <c r="AC344" s="49"/>
      <c r="AD344" s="32"/>
      <c r="AE344" s="32"/>
      <c r="AF344" s="32"/>
      <c r="AG344" s="32"/>
      <c r="AH344" s="32"/>
      <c r="AI344" s="32"/>
      <c r="AJ344" s="32">
        <v>4</v>
      </c>
      <c r="AK344" s="32">
        <v>4</v>
      </c>
      <c r="AL344" s="46">
        <v>4</v>
      </c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39">
        <f t="shared" si="5"/>
        <v>12</v>
      </c>
    </row>
    <row r="345" spans="2:57" x14ac:dyDescent="0.25">
      <c r="B345" s="80" t="s">
        <v>16</v>
      </c>
      <c r="C345" s="32">
        <v>8</v>
      </c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9">
        <f t="shared" si="5"/>
        <v>8</v>
      </c>
    </row>
    <row r="346" spans="2:57" x14ac:dyDescent="0.25">
      <c r="B346" s="79" t="s">
        <v>1235</v>
      </c>
      <c r="D346" s="91"/>
      <c r="H346" s="91"/>
      <c r="I346" s="91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49"/>
      <c r="U346" s="49"/>
      <c r="V346" s="49"/>
      <c r="W346" s="49"/>
      <c r="X346" s="49"/>
      <c r="Y346" s="49"/>
      <c r="Z346" s="33"/>
      <c r="AA346" s="49"/>
      <c r="AB346" s="50"/>
      <c r="AC346" s="20"/>
      <c r="AD346" s="32"/>
      <c r="AE346" s="32"/>
      <c r="AF346" s="32">
        <v>4</v>
      </c>
      <c r="AG346" s="32"/>
      <c r="AH346" s="32"/>
      <c r="AI346" s="32">
        <v>8</v>
      </c>
      <c r="AJ346" s="32">
        <v>4</v>
      </c>
      <c r="AK346" s="32"/>
      <c r="AL346" s="46"/>
      <c r="AM346" s="46"/>
      <c r="AN346" s="46"/>
      <c r="AO346" s="46"/>
      <c r="AP346" s="46"/>
      <c r="AQ346" s="46"/>
      <c r="AR346" s="46"/>
      <c r="AS346" s="46">
        <v>4</v>
      </c>
      <c r="AT346" s="46"/>
      <c r="AU346" s="46"/>
      <c r="AV346" s="46"/>
      <c r="AW346" s="46">
        <v>7</v>
      </c>
      <c r="AX346" s="46"/>
      <c r="AY346" s="46"/>
      <c r="AZ346" s="46">
        <v>4</v>
      </c>
      <c r="BA346" s="46"/>
      <c r="BB346" s="46"/>
      <c r="BC346" s="46"/>
      <c r="BD346" s="46"/>
      <c r="BE346" s="39">
        <f t="shared" si="5"/>
        <v>31</v>
      </c>
    </row>
    <row r="347" spans="2:57" x14ac:dyDescent="0.25">
      <c r="B347" s="79" t="s">
        <v>664</v>
      </c>
      <c r="C347" s="32"/>
      <c r="D347" s="32"/>
      <c r="E347" s="32"/>
      <c r="F347" s="32"/>
      <c r="G347" s="32"/>
      <c r="H347" s="32"/>
      <c r="I347" s="32"/>
      <c r="J347" s="32"/>
      <c r="K347" s="32"/>
      <c r="L347" s="30"/>
      <c r="M347" s="32"/>
      <c r="N347" s="32"/>
      <c r="O347" s="32"/>
      <c r="P347" s="32"/>
      <c r="Q347" s="32"/>
      <c r="R347" s="46"/>
      <c r="S347" s="46"/>
      <c r="T347" s="46"/>
      <c r="U347" s="46"/>
      <c r="V347" s="46"/>
      <c r="W347" s="46"/>
      <c r="X347" s="46"/>
      <c r="Y347" s="46">
        <v>4</v>
      </c>
      <c r="Z347" s="46"/>
      <c r="AA347" s="46"/>
      <c r="AB347" s="46">
        <v>4</v>
      </c>
      <c r="AC347" s="46"/>
      <c r="AD347" s="46">
        <v>4</v>
      </c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39">
        <f t="shared" si="5"/>
        <v>12</v>
      </c>
    </row>
    <row r="348" spans="2:57" x14ac:dyDescent="0.25">
      <c r="B348" s="79" t="s">
        <v>1391</v>
      </c>
      <c r="D348" s="91"/>
      <c r="H348" s="91"/>
      <c r="I348" s="91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32"/>
      <c r="AE348" s="32"/>
      <c r="AF348" s="32"/>
      <c r="AG348" s="32"/>
      <c r="AH348" s="32"/>
      <c r="AI348" s="32">
        <v>4</v>
      </c>
      <c r="AJ348" s="32"/>
      <c r="AK348" s="32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39">
        <f t="shared" si="5"/>
        <v>4</v>
      </c>
    </row>
    <row r="349" spans="2:57" x14ac:dyDescent="0.25">
      <c r="B349" s="79" t="s">
        <v>677</v>
      </c>
      <c r="C349" s="32"/>
      <c r="D349" s="32"/>
      <c r="E349" s="32"/>
      <c r="F349" s="32"/>
      <c r="G349" s="32"/>
      <c r="H349" s="32"/>
      <c r="I349" s="32"/>
      <c r="J349" s="32"/>
      <c r="K349" s="32"/>
      <c r="L349" s="30"/>
      <c r="M349" s="32"/>
      <c r="N349" s="32"/>
      <c r="O349" s="32"/>
      <c r="P349" s="32"/>
      <c r="Q349" s="32"/>
      <c r="R349" s="46"/>
      <c r="S349" s="46"/>
      <c r="T349" s="46"/>
      <c r="U349" s="46"/>
      <c r="V349" s="46"/>
      <c r="W349" s="46"/>
      <c r="X349" s="46"/>
      <c r="Y349" s="46">
        <v>8</v>
      </c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39">
        <f t="shared" si="5"/>
        <v>8</v>
      </c>
    </row>
    <row r="350" spans="2:57" x14ac:dyDescent="0.25">
      <c r="B350" s="82" t="s">
        <v>885</v>
      </c>
      <c r="D350" s="91"/>
      <c r="H350" s="91"/>
      <c r="I350" s="91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49"/>
      <c r="U350" s="49"/>
      <c r="V350" s="49"/>
      <c r="W350" s="49"/>
      <c r="X350" s="49"/>
      <c r="Y350" s="49"/>
      <c r="Z350" s="33"/>
      <c r="AA350" s="49">
        <v>4</v>
      </c>
      <c r="AB350" s="50"/>
      <c r="AC350" s="49"/>
      <c r="AD350" s="49"/>
      <c r="AE350" s="49"/>
      <c r="AF350" s="49"/>
      <c r="AG350" s="49"/>
      <c r="AH350" s="49"/>
      <c r="AI350" s="49"/>
      <c r="AJ350" s="49"/>
      <c r="AK350" s="49"/>
      <c r="AL350" s="49"/>
      <c r="AM350" s="49"/>
      <c r="AN350" s="49"/>
      <c r="AO350" s="49"/>
      <c r="AP350" s="49"/>
      <c r="AQ350" s="49"/>
      <c r="AR350" s="49"/>
      <c r="AS350" s="49"/>
      <c r="AT350" s="49"/>
      <c r="AU350" s="49"/>
      <c r="AV350" s="49"/>
      <c r="AW350" s="49"/>
      <c r="AX350" s="49"/>
      <c r="AY350" s="49"/>
      <c r="AZ350" s="49"/>
      <c r="BA350" s="49"/>
      <c r="BB350" s="49"/>
      <c r="BC350" s="49"/>
      <c r="BD350" s="49"/>
      <c r="BE350" s="39">
        <f t="shared" si="5"/>
        <v>4</v>
      </c>
    </row>
    <row r="351" spans="2:57" x14ac:dyDescent="0.25">
      <c r="B351" s="53" t="s">
        <v>304</v>
      </c>
      <c r="C351" s="32"/>
      <c r="D351" s="32"/>
      <c r="E351" s="32"/>
      <c r="F351" s="32"/>
      <c r="G351" s="32"/>
      <c r="H351" s="32"/>
      <c r="I351" s="32"/>
      <c r="J351" s="32"/>
      <c r="K351" s="32"/>
      <c r="L351" s="30"/>
      <c r="M351" s="30"/>
      <c r="N351" s="30"/>
      <c r="O351" s="32"/>
      <c r="P351" s="32"/>
      <c r="Q351" s="46"/>
      <c r="R351" s="34">
        <v>4</v>
      </c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39">
        <f t="shared" si="5"/>
        <v>4</v>
      </c>
    </row>
    <row r="352" spans="2:57" x14ac:dyDescent="0.25">
      <c r="B352" s="79" t="s">
        <v>583</v>
      </c>
      <c r="C352" s="32"/>
      <c r="D352" s="32"/>
      <c r="E352" s="32"/>
      <c r="F352" s="32"/>
      <c r="G352" s="32"/>
      <c r="H352" s="32"/>
      <c r="I352" s="32"/>
      <c r="J352" s="32"/>
      <c r="K352" s="32"/>
      <c r="L352" s="30"/>
      <c r="M352" s="32"/>
      <c r="N352" s="32"/>
      <c r="O352" s="32"/>
      <c r="P352" s="32"/>
      <c r="Q352" s="32"/>
      <c r="R352" s="46"/>
      <c r="S352" s="46"/>
      <c r="T352" s="46"/>
      <c r="U352" s="46"/>
      <c r="V352" s="46"/>
      <c r="W352" s="46"/>
      <c r="X352" s="46">
        <v>4</v>
      </c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39">
        <f t="shared" si="5"/>
        <v>4</v>
      </c>
    </row>
    <row r="353" spans="2:57" x14ac:dyDescent="0.25">
      <c r="B353" s="79" t="s">
        <v>2047</v>
      </c>
      <c r="D353" s="91"/>
      <c r="H353" s="91"/>
      <c r="I353" s="91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33"/>
      <c r="AE353" s="33"/>
      <c r="AF353" s="33"/>
      <c r="AG353" s="33"/>
      <c r="AH353" s="33"/>
      <c r="AI353" s="33"/>
      <c r="AJ353" s="33"/>
      <c r="AK353" s="49"/>
      <c r="AL353" s="50"/>
      <c r="AM353" s="49"/>
      <c r="AN353" s="49"/>
      <c r="AO353" s="49"/>
      <c r="AP353" s="49"/>
      <c r="AQ353" s="49"/>
      <c r="AR353" s="49"/>
      <c r="AS353" s="49"/>
      <c r="AT353" s="49"/>
      <c r="AU353" s="49"/>
      <c r="AV353" s="49">
        <v>4</v>
      </c>
      <c r="AW353" s="49"/>
      <c r="AX353" s="49"/>
      <c r="AY353" s="49"/>
      <c r="AZ353" s="49"/>
      <c r="BA353" s="49"/>
      <c r="BB353" s="49"/>
      <c r="BC353" s="49">
        <v>4</v>
      </c>
      <c r="BD353" s="49"/>
      <c r="BE353" s="39">
        <f t="shared" si="5"/>
        <v>8</v>
      </c>
    </row>
    <row r="354" spans="2:57" x14ac:dyDescent="0.25">
      <c r="B354" s="79" t="s">
        <v>1415</v>
      </c>
      <c r="D354" s="91"/>
      <c r="H354" s="91"/>
      <c r="I354" s="91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32"/>
      <c r="AE354" s="32"/>
      <c r="AF354" s="32"/>
      <c r="AG354" s="32"/>
      <c r="AH354" s="32"/>
      <c r="AI354" s="32"/>
      <c r="AJ354" s="32">
        <v>4</v>
      </c>
      <c r="AK354" s="32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39">
        <f t="shared" si="5"/>
        <v>4</v>
      </c>
    </row>
    <row r="355" spans="2:57" x14ac:dyDescent="0.25">
      <c r="B355" s="80" t="s">
        <v>81</v>
      </c>
      <c r="C355" s="32"/>
      <c r="D355" s="32"/>
      <c r="E355" s="32"/>
      <c r="F355" s="32"/>
      <c r="G355" s="32">
        <v>4</v>
      </c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9">
        <f t="shared" si="5"/>
        <v>4</v>
      </c>
    </row>
    <row r="356" spans="2:57" x14ac:dyDescent="0.25">
      <c r="B356" s="79" t="s">
        <v>1512</v>
      </c>
      <c r="D356" s="91"/>
      <c r="H356" s="91"/>
      <c r="I356" s="91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32"/>
      <c r="AE356" s="32"/>
      <c r="AF356" s="32"/>
      <c r="AG356" s="32"/>
      <c r="AH356" s="32"/>
      <c r="AI356" s="32"/>
      <c r="AJ356" s="32"/>
      <c r="AK356" s="32"/>
      <c r="AL356" s="46">
        <v>4</v>
      </c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39">
        <f t="shared" si="5"/>
        <v>4</v>
      </c>
    </row>
    <row r="357" spans="2:57" x14ac:dyDescent="0.25">
      <c r="B357" s="53" t="s">
        <v>200</v>
      </c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>
        <v>4</v>
      </c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39">
        <f t="shared" si="5"/>
        <v>4</v>
      </c>
    </row>
    <row r="358" spans="2:57" x14ac:dyDescent="0.25">
      <c r="B358" s="79" t="s">
        <v>1413</v>
      </c>
      <c r="D358" s="91"/>
      <c r="H358" s="91"/>
      <c r="I358" s="91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32"/>
      <c r="AE358" s="32"/>
      <c r="AF358" s="32"/>
      <c r="AG358" s="32"/>
      <c r="AH358" s="32"/>
      <c r="AI358" s="32"/>
      <c r="AJ358" s="32">
        <v>4</v>
      </c>
      <c r="AK358" s="32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39">
        <f t="shared" si="5"/>
        <v>4</v>
      </c>
    </row>
    <row r="359" spans="2:57" x14ac:dyDescent="0.25">
      <c r="B359" s="79" t="s">
        <v>761</v>
      </c>
      <c r="D359" s="91"/>
      <c r="H359" s="91"/>
      <c r="I359" s="91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49"/>
      <c r="U359" s="49"/>
      <c r="V359" s="49"/>
      <c r="W359" s="49"/>
      <c r="X359" s="49"/>
      <c r="Y359" s="49"/>
      <c r="Z359" s="33">
        <v>4</v>
      </c>
      <c r="AA359" s="49">
        <v>4</v>
      </c>
      <c r="AB359" s="50"/>
      <c r="AC359" s="49"/>
      <c r="AD359" s="49"/>
      <c r="AE359" s="49"/>
      <c r="AF359" s="49"/>
      <c r="AG359" s="49"/>
      <c r="AH359" s="49"/>
      <c r="AI359" s="49"/>
      <c r="AJ359" s="49"/>
      <c r="AK359" s="49"/>
      <c r="AL359" s="49"/>
      <c r="AM359" s="49"/>
      <c r="AN359" s="49"/>
      <c r="AO359" s="49"/>
      <c r="AP359" s="49"/>
      <c r="AQ359" s="49"/>
      <c r="AR359" s="49"/>
      <c r="AS359" s="49"/>
      <c r="AT359" s="49"/>
      <c r="AU359" s="49"/>
      <c r="AV359" s="49"/>
      <c r="AW359" s="49"/>
      <c r="AX359" s="49"/>
      <c r="AY359" s="49"/>
      <c r="AZ359" s="49"/>
      <c r="BA359" s="49"/>
      <c r="BB359" s="49"/>
      <c r="BC359" s="49"/>
      <c r="BD359" s="49"/>
      <c r="BE359" s="39">
        <f t="shared" si="5"/>
        <v>8</v>
      </c>
    </row>
    <row r="360" spans="2:57" x14ac:dyDescent="0.25">
      <c r="B360" s="80" t="s">
        <v>447</v>
      </c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>
        <v>4</v>
      </c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9">
        <f t="shared" si="5"/>
        <v>4</v>
      </c>
    </row>
    <row r="361" spans="2:57" x14ac:dyDescent="0.25">
      <c r="B361" s="80" t="s">
        <v>501</v>
      </c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>
        <v>4</v>
      </c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9">
        <f t="shared" si="5"/>
        <v>4</v>
      </c>
    </row>
    <row r="362" spans="2:57" x14ac:dyDescent="0.25">
      <c r="B362" s="80" t="s">
        <v>627</v>
      </c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>
        <v>4</v>
      </c>
      <c r="X362" s="32"/>
      <c r="Y362" s="32">
        <v>4</v>
      </c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9">
        <f t="shared" si="5"/>
        <v>8</v>
      </c>
    </row>
    <row r="363" spans="2:57" x14ac:dyDescent="0.25">
      <c r="B363" s="82" t="s">
        <v>892</v>
      </c>
      <c r="D363" s="91"/>
      <c r="H363" s="91"/>
      <c r="I363" s="91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49"/>
      <c r="U363" s="49"/>
      <c r="V363" s="49"/>
      <c r="W363" s="49"/>
      <c r="X363" s="49"/>
      <c r="Y363" s="49"/>
      <c r="Z363" s="33"/>
      <c r="AA363" s="49"/>
      <c r="AB363" s="50">
        <v>4</v>
      </c>
      <c r="AC363" s="49"/>
      <c r="AD363" s="49"/>
      <c r="AE363" s="49"/>
      <c r="AF363" s="49"/>
      <c r="AG363" s="49"/>
      <c r="AH363" s="49"/>
      <c r="AI363" s="49"/>
      <c r="AJ363" s="49"/>
      <c r="AK363" s="49"/>
      <c r="AL363" s="49"/>
      <c r="AM363" s="49"/>
      <c r="AN363" s="49"/>
      <c r="AO363" s="49"/>
      <c r="AP363" s="49"/>
      <c r="AQ363" s="49"/>
      <c r="AR363" s="49"/>
      <c r="AS363" s="49"/>
      <c r="AT363" s="49"/>
      <c r="AU363" s="49"/>
      <c r="AV363" s="49"/>
      <c r="AW363" s="49"/>
      <c r="AX363" s="49"/>
      <c r="AY363" s="49"/>
      <c r="AZ363" s="49"/>
      <c r="BA363" s="49"/>
      <c r="BB363" s="49"/>
      <c r="BC363" s="49"/>
      <c r="BD363" s="49"/>
      <c r="BE363" s="39">
        <f t="shared" si="5"/>
        <v>4</v>
      </c>
    </row>
    <row r="364" spans="2:57" x14ac:dyDescent="0.25">
      <c r="B364" s="80" t="s">
        <v>52</v>
      </c>
      <c r="C364" s="32"/>
      <c r="D364" s="32"/>
      <c r="E364" s="32"/>
      <c r="F364" s="32">
        <v>4</v>
      </c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9">
        <f t="shared" si="5"/>
        <v>4</v>
      </c>
    </row>
    <row r="365" spans="2:57" x14ac:dyDescent="0.25">
      <c r="B365" s="79" t="s">
        <v>530</v>
      </c>
      <c r="C365" s="32"/>
      <c r="D365" s="32"/>
      <c r="E365" s="32"/>
      <c r="F365" s="32"/>
      <c r="G365" s="32"/>
      <c r="H365" s="32"/>
      <c r="I365" s="32"/>
      <c r="J365" s="32"/>
      <c r="K365" s="32"/>
      <c r="L365" s="30"/>
      <c r="M365" s="32"/>
      <c r="N365" s="32"/>
      <c r="O365" s="32"/>
      <c r="P365" s="32"/>
      <c r="Q365" s="32"/>
      <c r="R365" s="46"/>
      <c r="S365" s="46"/>
      <c r="T365" s="46"/>
      <c r="U365" s="46"/>
      <c r="V365" s="46"/>
      <c r="W365" s="46">
        <v>4</v>
      </c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39">
        <f t="shared" si="5"/>
        <v>4</v>
      </c>
    </row>
    <row r="366" spans="2:57" x14ac:dyDescent="0.25">
      <c r="B366" s="80" t="s">
        <v>473</v>
      </c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>
        <v>4</v>
      </c>
      <c r="X366" s="32">
        <v>4</v>
      </c>
      <c r="Y366" s="32">
        <v>4</v>
      </c>
      <c r="Z366" s="32"/>
      <c r="AA366" s="32">
        <v>8</v>
      </c>
      <c r="AB366" s="32"/>
      <c r="AC366" s="32">
        <v>4</v>
      </c>
      <c r="AD366" s="32"/>
      <c r="AE366" s="32">
        <v>8</v>
      </c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9">
        <f t="shared" si="5"/>
        <v>32</v>
      </c>
    </row>
    <row r="367" spans="2:57" x14ac:dyDescent="0.25">
      <c r="B367" s="80" t="s">
        <v>494</v>
      </c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>
        <v>8</v>
      </c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9">
        <f t="shared" si="5"/>
        <v>8</v>
      </c>
    </row>
    <row r="368" spans="2:57" x14ac:dyDescent="0.25">
      <c r="B368" s="80" t="s">
        <v>13</v>
      </c>
      <c r="C368" s="32">
        <v>4</v>
      </c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9">
        <f t="shared" si="5"/>
        <v>4</v>
      </c>
    </row>
    <row r="369" spans="2:57" x14ac:dyDescent="0.25">
      <c r="B369" s="79" t="s">
        <v>556</v>
      </c>
      <c r="C369" s="32"/>
      <c r="D369" s="32"/>
      <c r="E369" s="32"/>
      <c r="F369" s="32"/>
      <c r="G369" s="32"/>
      <c r="H369" s="32"/>
      <c r="I369" s="32"/>
      <c r="J369" s="32"/>
      <c r="K369" s="32"/>
      <c r="L369" s="30"/>
      <c r="M369" s="32"/>
      <c r="N369" s="32"/>
      <c r="O369" s="32"/>
      <c r="P369" s="32"/>
      <c r="Q369" s="32"/>
      <c r="R369" s="46"/>
      <c r="S369" s="46"/>
      <c r="T369" s="46"/>
      <c r="U369" s="46"/>
      <c r="V369" s="46"/>
      <c r="W369" s="46"/>
      <c r="X369" s="46">
        <v>8</v>
      </c>
      <c r="Y369" s="46">
        <v>12</v>
      </c>
      <c r="Z369" s="46">
        <v>12</v>
      </c>
      <c r="AA369" s="46">
        <v>4</v>
      </c>
      <c r="AB369" s="46">
        <v>4</v>
      </c>
      <c r="AC369" s="46"/>
      <c r="AD369" s="46"/>
      <c r="AE369" s="46">
        <v>4</v>
      </c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>
        <v>4</v>
      </c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>
        <v>8</v>
      </c>
      <c r="BD369" s="46"/>
      <c r="BE369" s="39">
        <f t="shared" si="5"/>
        <v>56</v>
      </c>
    </row>
    <row r="370" spans="2:57" x14ac:dyDescent="0.25">
      <c r="B370" s="79" t="s">
        <v>1814</v>
      </c>
      <c r="D370" s="91"/>
      <c r="H370" s="91"/>
      <c r="I370" s="91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33"/>
      <c r="AE370" s="33"/>
      <c r="AF370" s="33"/>
      <c r="AG370" s="33"/>
      <c r="AH370" s="33"/>
      <c r="AI370" s="33"/>
      <c r="AJ370" s="33"/>
      <c r="AK370" s="49"/>
      <c r="AL370" s="50"/>
      <c r="AM370" s="49"/>
      <c r="AN370" s="49"/>
      <c r="AO370" s="49"/>
      <c r="AP370" s="49"/>
      <c r="AQ370" s="49"/>
      <c r="AR370" s="49"/>
      <c r="AS370" s="49"/>
      <c r="AT370" s="49"/>
      <c r="AU370" s="49">
        <v>4</v>
      </c>
      <c r="AV370" s="49"/>
      <c r="AW370" s="49"/>
      <c r="AX370" s="49"/>
      <c r="AY370" s="49"/>
      <c r="AZ370" s="49"/>
      <c r="BA370" s="49"/>
      <c r="BB370" s="49"/>
      <c r="BC370" s="49"/>
      <c r="BD370" s="49"/>
      <c r="BE370" s="39">
        <f t="shared" si="5"/>
        <v>4</v>
      </c>
    </row>
    <row r="371" spans="2:57" x14ac:dyDescent="0.25">
      <c r="B371" s="79" t="s">
        <v>1672</v>
      </c>
      <c r="D371" s="91"/>
      <c r="H371" s="91"/>
      <c r="I371" s="91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49"/>
      <c r="U371" s="49"/>
      <c r="V371" s="49"/>
      <c r="W371" s="49"/>
      <c r="X371" s="49"/>
      <c r="Y371" s="49"/>
      <c r="Z371" s="32"/>
      <c r="AA371" s="32"/>
      <c r="AB371" s="46"/>
      <c r="AC371" s="46"/>
      <c r="AD371" s="32"/>
      <c r="AE371" s="32"/>
      <c r="AF371" s="32"/>
      <c r="AG371" s="32"/>
      <c r="AH371" s="32"/>
      <c r="AI371" s="32"/>
      <c r="AJ371" s="32"/>
      <c r="AK371" s="32"/>
      <c r="AL371" s="46"/>
      <c r="AM371" s="46"/>
      <c r="AN371" s="46"/>
      <c r="AO371" s="46"/>
      <c r="AP371" s="46"/>
      <c r="AQ371" s="46"/>
      <c r="AR371" s="46">
        <v>4</v>
      </c>
      <c r="AS371" s="46"/>
      <c r="AT371" s="46"/>
      <c r="AU371" s="46"/>
      <c r="AV371" s="46"/>
      <c r="AW371" s="46"/>
      <c r="AX371" s="46"/>
      <c r="AY371" s="46"/>
      <c r="AZ371" s="46"/>
      <c r="BA371" s="46">
        <v>12</v>
      </c>
      <c r="BB371" s="46"/>
      <c r="BC371" s="46"/>
      <c r="BD371" s="46"/>
      <c r="BE371" s="39">
        <f t="shared" si="5"/>
        <v>16</v>
      </c>
    </row>
    <row r="372" spans="2:57" x14ac:dyDescent="0.25">
      <c r="B372" s="82" t="s">
        <v>874</v>
      </c>
      <c r="D372" s="91"/>
      <c r="H372" s="91"/>
      <c r="I372" s="91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49"/>
      <c r="U372" s="49"/>
      <c r="V372" s="49"/>
      <c r="W372" s="49"/>
      <c r="X372" s="49"/>
      <c r="Y372" s="49"/>
      <c r="Z372" s="33"/>
      <c r="AA372" s="49">
        <v>4</v>
      </c>
      <c r="AB372" s="50"/>
      <c r="AC372" s="49"/>
      <c r="AD372" s="49"/>
      <c r="AE372" s="49"/>
      <c r="AF372" s="49"/>
      <c r="AG372" s="49"/>
      <c r="AH372" s="49"/>
      <c r="AI372" s="49"/>
      <c r="AJ372" s="49"/>
      <c r="AK372" s="49"/>
      <c r="AL372" s="49"/>
      <c r="AM372" s="49"/>
      <c r="AN372" s="49"/>
      <c r="AO372" s="49"/>
      <c r="AP372" s="49"/>
      <c r="AQ372" s="49"/>
      <c r="AR372" s="49"/>
      <c r="AS372" s="49"/>
      <c r="AT372" s="49"/>
      <c r="AU372" s="49"/>
      <c r="AV372" s="49"/>
      <c r="AW372" s="49"/>
      <c r="AX372" s="49"/>
      <c r="AY372" s="49"/>
      <c r="AZ372" s="49"/>
      <c r="BA372" s="49"/>
      <c r="BB372" s="49"/>
      <c r="BC372" s="49"/>
      <c r="BD372" s="49"/>
      <c r="BE372" s="39">
        <f t="shared" si="5"/>
        <v>4</v>
      </c>
    </row>
    <row r="373" spans="2:57" x14ac:dyDescent="0.25">
      <c r="B373" s="79" t="s">
        <v>839</v>
      </c>
      <c r="D373" s="91"/>
      <c r="H373" s="91"/>
      <c r="I373" s="91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49"/>
      <c r="U373" s="49"/>
      <c r="V373" s="49"/>
      <c r="W373" s="49"/>
      <c r="X373" s="49"/>
      <c r="Y373" s="49"/>
      <c r="Z373" s="33"/>
      <c r="AA373" s="49">
        <v>4</v>
      </c>
      <c r="AB373" s="50"/>
      <c r="AC373" s="49"/>
      <c r="AD373" s="33">
        <v>4</v>
      </c>
      <c r="AE373" s="33">
        <v>4</v>
      </c>
      <c r="AF373" s="33"/>
      <c r="AG373" s="33"/>
      <c r="AH373" s="33"/>
      <c r="AI373" s="33"/>
      <c r="AJ373" s="33">
        <v>4</v>
      </c>
      <c r="AK373" s="49">
        <v>8</v>
      </c>
      <c r="AL373" s="49"/>
      <c r="AM373" s="49"/>
      <c r="AN373" s="49"/>
      <c r="AO373" s="49"/>
      <c r="AP373" s="49"/>
      <c r="AQ373" s="49"/>
      <c r="AR373" s="49"/>
      <c r="AS373" s="49"/>
      <c r="AT373" s="49"/>
      <c r="AU373" s="49"/>
      <c r="AV373" s="49"/>
      <c r="AW373" s="49"/>
      <c r="AX373" s="49"/>
      <c r="AY373" s="49"/>
      <c r="AZ373" s="49"/>
      <c r="BA373" s="49"/>
      <c r="BB373" s="49"/>
      <c r="BC373" s="49"/>
      <c r="BD373" s="49"/>
      <c r="BE373" s="39">
        <f t="shared" si="5"/>
        <v>24</v>
      </c>
    </row>
    <row r="374" spans="2:57" x14ac:dyDescent="0.25">
      <c r="B374" s="79" t="s">
        <v>1975</v>
      </c>
      <c r="C374" s="32"/>
      <c r="D374" s="32"/>
      <c r="E374" s="32"/>
      <c r="F374" s="32"/>
      <c r="G374" s="32"/>
      <c r="H374" s="32"/>
      <c r="I374" s="32"/>
      <c r="J374" s="32"/>
      <c r="K374" s="32"/>
      <c r="L374" s="30"/>
      <c r="M374" s="32"/>
      <c r="N374" s="32"/>
      <c r="O374" s="32"/>
      <c r="P374" s="32"/>
      <c r="Q374" s="32"/>
      <c r="R374" s="46"/>
      <c r="S374" s="46"/>
      <c r="T374" s="46"/>
      <c r="U374" s="46"/>
      <c r="V374" s="46"/>
      <c r="W374" s="46"/>
      <c r="X374" s="46"/>
      <c r="Y374" s="46"/>
      <c r="Z374" s="32"/>
      <c r="AA374" s="32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>
        <v>4</v>
      </c>
      <c r="BB374" s="46"/>
      <c r="BC374" s="46"/>
      <c r="BD374" s="46"/>
      <c r="BE374" s="39">
        <f t="shared" si="5"/>
        <v>4</v>
      </c>
    </row>
    <row r="375" spans="2:57" x14ac:dyDescent="0.25">
      <c r="B375" s="53" t="s">
        <v>375</v>
      </c>
      <c r="C375" s="32"/>
      <c r="D375" s="32"/>
      <c r="E375" s="32"/>
      <c r="F375" s="32"/>
      <c r="G375" s="32"/>
      <c r="H375" s="32"/>
      <c r="I375" s="32"/>
      <c r="J375" s="32"/>
      <c r="K375" s="32"/>
      <c r="L375" s="30"/>
      <c r="M375" s="30"/>
      <c r="N375" s="30"/>
      <c r="O375" s="32"/>
      <c r="P375" s="32"/>
      <c r="Q375" s="46"/>
      <c r="R375" s="34"/>
      <c r="S375" s="63">
        <v>4</v>
      </c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39">
        <f t="shared" si="5"/>
        <v>4</v>
      </c>
    </row>
    <row r="376" spans="2:57" x14ac:dyDescent="0.25">
      <c r="B376" s="53" t="s">
        <v>269</v>
      </c>
      <c r="C376" s="32"/>
      <c r="D376" s="32"/>
      <c r="E376" s="32"/>
      <c r="F376" s="32"/>
      <c r="G376" s="32"/>
      <c r="H376" s="32"/>
      <c r="I376" s="32"/>
      <c r="J376" s="32"/>
      <c r="K376" s="32"/>
      <c r="L376" s="30"/>
      <c r="M376" s="30"/>
      <c r="N376" s="30"/>
      <c r="O376" s="32"/>
      <c r="P376" s="32"/>
      <c r="Q376" s="46"/>
      <c r="R376" s="34">
        <v>4</v>
      </c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39">
        <f t="shared" si="5"/>
        <v>4</v>
      </c>
    </row>
    <row r="377" spans="2:57" x14ac:dyDescent="0.25">
      <c r="B377" s="79" t="s">
        <v>1904</v>
      </c>
      <c r="C377" s="32"/>
      <c r="D377" s="32"/>
      <c r="E377" s="32"/>
      <c r="F377" s="32"/>
      <c r="G377" s="32"/>
      <c r="H377" s="32"/>
      <c r="I377" s="32"/>
      <c r="J377" s="32"/>
      <c r="K377" s="32"/>
      <c r="L377" s="30"/>
      <c r="M377" s="32"/>
      <c r="N377" s="32"/>
      <c r="O377" s="32"/>
      <c r="P377" s="32"/>
      <c r="Q377" s="32"/>
      <c r="R377" s="46"/>
      <c r="S377" s="46"/>
      <c r="T377" s="46"/>
      <c r="U377" s="46"/>
      <c r="V377" s="46"/>
      <c r="W377" s="46"/>
      <c r="X377" s="46"/>
      <c r="Y377" s="46"/>
      <c r="Z377" s="32"/>
      <c r="AA377" s="32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>
        <v>4</v>
      </c>
      <c r="AZ377" s="46"/>
      <c r="BA377" s="46"/>
      <c r="BB377" s="46"/>
      <c r="BC377" s="46"/>
      <c r="BD377" s="46"/>
      <c r="BE377" s="39">
        <f t="shared" si="5"/>
        <v>4</v>
      </c>
    </row>
    <row r="378" spans="2:57" x14ac:dyDescent="0.25">
      <c r="B378" s="79" t="s">
        <v>97</v>
      </c>
      <c r="C378" s="32"/>
      <c r="D378" s="32"/>
      <c r="E378" s="32"/>
      <c r="F378" s="32"/>
      <c r="G378" s="34">
        <v>4</v>
      </c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9">
        <f t="shared" si="5"/>
        <v>4</v>
      </c>
    </row>
    <row r="379" spans="2:57" x14ac:dyDescent="0.25">
      <c r="B379" s="79" t="s">
        <v>1179</v>
      </c>
      <c r="D379" s="91"/>
      <c r="H379" s="91"/>
      <c r="I379" s="91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32"/>
      <c r="AE379" s="32">
        <v>4</v>
      </c>
      <c r="AF379" s="32"/>
      <c r="AG379" s="32"/>
      <c r="AH379" s="32"/>
      <c r="AI379" s="32"/>
      <c r="AJ379" s="32"/>
      <c r="AK379" s="32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39">
        <f t="shared" si="5"/>
        <v>4</v>
      </c>
    </row>
    <row r="380" spans="2:57" x14ac:dyDescent="0.25">
      <c r="B380" s="82" t="s">
        <v>1738</v>
      </c>
      <c r="D380" s="91"/>
      <c r="H380" s="91"/>
      <c r="I380" s="91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33"/>
      <c r="AE380" s="33"/>
      <c r="AF380" s="33"/>
      <c r="AG380" s="33"/>
      <c r="AH380" s="33"/>
      <c r="AI380" s="33"/>
      <c r="AJ380" s="33"/>
      <c r="AK380" s="49"/>
      <c r="AL380" s="50"/>
      <c r="AM380" s="49"/>
      <c r="AN380" s="49"/>
      <c r="AO380" s="49"/>
      <c r="AP380" s="49"/>
      <c r="AQ380" s="49"/>
      <c r="AR380" s="49"/>
      <c r="AS380" s="49"/>
      <c r="AT380" s="49">
        <v>4</v>
      </c>
      <c r="AU380" s="49"/>
      <c r="AV380" s="49"/>
      <c r="AW380" s="49"/>
      <c r="AX380" s="49"/>
      <c r="AY380" s="49"/>
      <c r="AZ380" s="49"/>
      <c r="BA380" s="49"/>
      <c r="BB380" s="49"/>
      <c r="BC380" s="49"/>
      <c r="BD380" s="49"/>
      <c r="BE380" s="39">
        <f t="shared" si="5"/>
        <v>4</v>
      </c>
    </row>
    <row r="381" spans="2:57" x14ac:dyDescent="0.25">
      <c r="B381" s="82" t="s">
        <v>1780</v>
      </c>
      <c r="D381" s="91"/>
      <c r="H381" s="91"/>
      <c r="I381" s="91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33"/>
      <c r="AE381" s="33"/>
      <c r="AF381" s="33"/>
      <c r="AG381" s="33"/>
      <c r="AH381" s="33"/>
      <c r="AI381" s="33"/>
      <c r="AJ381" s="33"/>
      <c r="AK381" s="49"/>
      <c r="AL381" s="50"/>
      <c r="AM381" s="49"/>
      <c r="AN381" s="49"/>
      <c r="AO381" s="49"/>
      <c r="AP381" s="49"/>
      <c r="AQ381" s="49"/>
      <c r="AR381" s="49"/>
      <c r="AS381" s="49"/>
      <c r="AT381" s="49"/>
      <c r="AU381" s="49">
        <v>4</v>
      </c>
      <c r="AV381" s="49"/>
      <c r="AW381" s="49"/>
      <c r="AX381" s="49"/>
      <c r="AY381" s="49"/>
      <c r="AZ381" s="49"/>
      <c r="BA381" s="49"/>
      <c r="BB381" s="49"/>
      <c r="BC381" s="49"/>
      <c r="BD381" s="49"/>
      <c r="BE381" s="39">
        <f t="shared" si="5"/>
        <v>4</v>
      </c>
    </row>
    <row r="382" spans="2:57" x14ac:dyDescent="0.25">
      <c r="B382" s="79" t="s">
        <v>1101</v>
      </c>
      <c r="D382" s="91"/>
      <c r="H382" s="91"/>
      <c r="I382" s="91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32">
        <v>4</v>
      </c>
      <c r="AE382" s="32">
        <v>4</v>
      </c>
      <c r="AF382" s="32">
        <v>8</v>
      </c>
      <c r="AG382" s="32"/>
      <c r="AH382" s="32">
        <v>4</v>
      </c>
      <c r="AI382" s="32"/>
      <c r="AJ382" s="32"/>
      <c r="AK382" s="32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39">
        <f t="shared" si="5"/>
        <v>20</v>
      </c>
    </row>
    <row r="383" spans="2:57" x14ac:dyDescent="0.25">
      <c r="B383" s="79" t="s">
        <v>1957</v>
      </c>
      <c r="C383" s="32"/>
      <c r="D383" s="32"/>
      <c r="E383" s="32"/>
      <c r="F383" s="32"/>
      <c r="G383" s="32"/>
      <c r="H383" s="32"/>
      <c r="I383" s="32"/>
      <c r="J383" s="32"/>
      <c r="K383" s="32"/>
      <c r="L383" s="30"/>
      <c r="M383" s="32"/>
      <c r="N383" s="32"/>
      <c r="O383" s="32"/>
      <c r="P383" s="32"/>
      <c r="Q383" s="32"/>
      <c r="R383" s="46"/>
      <c r="S383" s="46"/>
      <c r="T383" s="46"/>
      <c r="U383" s="46"/>
      <c r="V383" s="46"/>
      <c r="W383" s="46"/>
      <c r="X383" s="46"/>
      <c r="Y383" s="46"/>
      <c r="Z383" s="32"/>
      <c r="AA383" s="32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>
        <v>4</v>
      </c>
      <c r="BB383" s="46"/>
      <c r="BC383" s="46"/>
      <c r="BD383" s="46"/>
      <c r="BE383" s="39">
        <f t="shared" si="5"/>
        <v>4</v>
      </c>
    </row>
    <row r="384" spans="2:57" x14ac:dyDescent="0.25">
      <c r="B384" s="79" t="s">
        <v>1936</v>
      </c>
      <c r="C384" s="32"/>
      <c r="D384" s="32"/>
      <c r="E384" s="32"/>
      <c r="F384" s="32"/>
      <c r="G384" s="32"/>
      <c r="H384" s="32"/>
      <c r="I384" s="32"/>
      <c r="J384" s="32"/>
      <c r="K384" s="32"/>
      <c r="L384" s="30"/>
      <c r="M384" s="32"/>
      <c r="N384" s="32"/>
      <c r="O384" s="32"/>
      <c r="P384" s="32"/>
      <c r="Q384" s="32"/>
      <c r="R384" s="46"/>
      <c r="S384" s="46"/>
      <c r="T384" s="46"/>
      <c r="U384" s="46"/>
      <c r="V384" s="46"/>
      <c r="W384" s="46"/>
      <c r="X384" s="46"/>
      <c r="Y384" s="46"/>
      <c r="Z384" s="32"/>
      <c r="AA384" s="32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>
        <v>4</v>
      </c>
      <c r="BA384" s="46"/>
      <c r="BB384" s="46"/>
      <c r="BC384" s="46"/>
      <c r="BD384" s="46"/>
      <c r="BE384" s="39">
        <f t="shared" si="5"/>
        <v>4</v>
      </c>
    </row>
    <row r="385" spans="2:57" x14ac:dyDescent="0.25">
      <c r="B385" s="79" t="s">
        <v>1699</v>
      </c>
      <c r="D385" s="91"/>
      <c r="H385" s="91"/>
      <c r="I385" s="91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49"/>
      <c r="U385" s="49"/>
      <c r="V385" s="49"/>
      <c r="W385" s="49"/>
      <c r="X385" s="49"/>
      <c r="Y385" s="49"/>
      <c r="Z385" s="32"/>
      <c r="AA385" s="32"/>
      <c r="AB385" s="46"/>
      <c r="AC385" s="46"/>
      <c r="AD385" s="32"/>
      <c r="AE385" s="32"/>
      <c r="AF385" s="32"/>
      <c r="AG385" s="32"/>
      <c r="AH385" s="32"/>
      <c r="AI385" s="32"/>
      <c r="AJ385" s="32"/>
      <c r="AK385" s="32"/>
      <c r="AL385" s="46"/>
      <c r="AM385" s="46"/>
      <c r="AN385" s="46"/>
      <c r="AO385" s="46"/>
      <c r="AP385" s="46"/>
      <c r="AQ385" s="46"/>
      <c r="AR385" s="46"/>
      <c r="AS385" s="46">
        <v>8</v>
      </c>
      <c r="AT385" s="46">
        <v>4</v>
      </c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39">
        <f t="shared" si="5"/>
        <v>12</v>
      </c>
    </row>
    <row r="386" spans="2:57" x14ac:dyDescent="0.25">
      <c r="B386" s="280" t="s">
        <v>521</v>
      </c>
      <c r="C386" s="169"/>
      <c r="D386" s="169"/>
      <c r="E386" s="169"/>
      <c r="F386" s="169"/>
      <c r="G386" s="169"/>
      <c r="H386" s="169"/>
      <c r="I386" s="169"/>
      <c r="J386" s="169"/>
      <c r="K386" s="169"/>
      <c r="L386" s="169"/>
      <c r="M386" s="169"/>
      <c r="N386" s="169"/>
      <c r="O386" s="169"/>
      <c r="P386" s="169"/>
      <c r="Q386" s="169"/>
      <c r="R386" s="169"/>
      <c r="S386" s="169"/>
      <c r="T386" s="169"/>
      <c r="U386" s="169"/>
      <c r="V386" s="169"/>
      <c r="W386" s="169">
        <v>4</v>
      </c>
      <c r="X386" s="169">
        <v>16</v>
      </c>
      <c r="Y386" s="169">
        <v>4</v>
      </c>
      <c r="Z386" s="169">
        <v>12</v>
      </c>
      <c r="AA386" s="169">
        <v>12</v>
      </c>
      <c r="AB386" s="169">
        <v>8</v>
      </c>
      <c r="AC386" s="169">
        <v>8</v>
      </c>
      <c r="AD386" s="175">
        <v>4</v>
      </c>
      <c r="AE386" s="175">
        <v>4</v>
      </c>
      <c r="AF386" s="175">
        <v>8</v>
      </c>
      <c r="AG386" s="175">
        <v>4</v>
      </c>
      <c r="AH386" s="169"/>
      <c r="AI386" s="169"/>
      <c r="AJ386" s="169"/>
      <c r="AK386" s="169"/>
      <c r="AL386" s="169"/>
      <c r="AM386" s="169"/>
      <c r="AN386" s="169"/>
      <c r="AO386" s="169"/>
      <c r="AP386" s="169"/>
      <c r="AQ386" s="169"/>
      <c r="AR386" s="169"/>
      <c r="AS386" s="169"/>
      <c r="AT386" s="169"/>
      <c r="AU386" s="169"/>
      <c r="AV386" s="169"/>
      <c r="AW386" s="169"/>
      <c r="AX386" s="169"/>
      <c r="AY386" s="169"/>
      <c r="AZ386" s="169"/>
      <c r="BA386" s="169"/>
      <c r="BB386" s="169"/>
      <c r="BC386" s="169"/>
      <c r="BD386" s="169"/>
      <c r="BE386" s="173">
        <f t="shared" si="5"/>
        <v>84</v>
      </c>
    </row>
    <row r="387" spans="2:57" x14ac:dyDescent="0.25">
      <c r="B387" s="79" t="s">
        <v>1357</v>
      </c>
      <c r="D387" s="91"/>
      <c r="H387" s="91"/>
      <c r="I387" s="91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32"/>
      <c r="AE387" s="32"/>
      <c r="AF387" s="32"/>
      <c r="AG387" s="32"/>
      <c r="AH387" s="32"/>
      <c r="AI387" s="32">
        <v>4</v>
      </c>
      <c r="AJ387" s="32"/>
      <c r="AK387" s="32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39">
        <f t="shared" si="5"/>
        <v>4</v>
      </c>
    </row>
    <row r="388" spans="2:57" x14ac:dyDescent="0.25">
      <c r="B388" s="79" t="s">
        <v>1005</v>
      </c>
      <c r="D388" s="91"/>
      <c r="H388" s="91"/>
      <c r="I388" s="91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49"/>
      <c r="U388" s="49"/>
      <c r="V388" s="49"/>
      <c r="W388" s="49"/>
      <c r="X388" s="49"/>
      <c r="Y388" s="49"/>
      <c r="Z388" s="33"/>
      <c r="AA388" s="49"/>
      <c r="AB388" s="50"/>
      <c r="AC388" s="49">
        <v>8</v>
      </c>
      <c r="AD388" s="33">
        <v>4</v>
      </c>
      <c r="AE388" s="33"/>
      <c r="AF388" s="33"/>
      <c r="AG388" s="33"/>
      <c r="AH388" s="33">
        <v>8</v>
      </c>
      <c r="AI388" s="33"/>
      <c r="AJ388" s="33">
        <v>4</v>
      </c>
      <c r="AK388" s="49"/>
      <c r="AL388" s="49"/>
      <c r="AM388" s="49"/>
      <c r="AN388" s="49"/>
      <c r="AO388" s="49"/>
      <c r="AP388" s="49"/>
      <c r="AQ388" s="49"/>
      <c r="AR388" s="49"/>
      <c r="AS388" s="49"/>
      <c r="AT388" s="49"/>
      <c r="AU388" s="49"/>
      <c r="AV388" s="49"/>
      <c r="AW388" s="49"/>
      <c r="AX388" s="49"/>
      <c r="AY388" s="49"/>
      <c r="AZ388" s="49"/>
      <c r="BA388" s="49"/>
      <c r="BB388" s="49"/>
      <c r="BC388" s="49"/>
      <c r="BD388" s="49"/>
      <c r="BE388" s="39">
        <f t="shared" si="5"/>
        <v>24</v>
      </c>
    </row>
    <row r="389" spans="2:57" x14ac:dyDescent="0.25">
      <c r="B389" s="80" t="s">
        <v>9</v>
      </c>
      <c r="C389" s="32">
        <v>4</v>
      </c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9">
        <f t="shared" si="5"/>
        <v>4</v>
      </c>
    </row>
    <row r="390" spans="2:57" x14ac:dyDescent="0.25">
      <c r="B390" s="79" t="s">
        <v>686</v>
      </c>
      <c r="C390" s="32"/>
      <c r="D390" s="32"/>
      <c r="E390" s="32"/>
      <c r="F390" s="32"/>
      <c r="G390" s="32"/>
      <c r="H390" s="32"/>
      <c r="I390" s="32"/>
      <c r="J390" s="32"/>
      <c r="K390" s="32"/>
      <c r="L390" s="30"/>
      <c r="M390" s="32"/>
      <c r="N390" s="32"/>
      <c r="O390" s="32"/>
      <c r="P390" s="32"/>
      <c r="Q390" s="32"/>
      <c r="R390" s="46"/>
      <c r="S390" s="46"/>
      <c r="T390" s="46"/>
      <c r="U390" s="46"/>
      <c r="V390" s="46"/>
      <c r="W390" s="46"/>
      <c r="X390" s="46"/>
      <c r="Y390" s="46">
        <v>4</v>
      </c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39">
        <f t="shared" ref="BE390:BE453" si="6">SUM(C390:BD390)</f>
        <v>4</v>
      </c>
    </row>
    <row r="391" spans="2:57" x14ac:dyDescent="0.25">
      <c r="B391" s="82" t="s">
        <v>918</v>
      </c>
      <c r="D391" s="91"/>
      <c r="H391" s="91"/>
      <c r="I391" s="91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49"/>
      <c r="U391" s="49"/>
      <c r="V391" s="49"/>
      <c r="W391" s="49"/>
      <c r="X391" s="49"/>
      <c r="Y391" s="49"/>
      <c r="Z391" s="33"/>
      <c r="AA391" s="49"/>
      <c r="AB391" s="50">
        <v>4</v>
      </c>
      <c r="AC391" s="49"/>
      <c r="AD391" s="49"/>
      <c r="AE391" s="49"/>
      <c r="AF391" s="49"/>
      <c r="AG391" s="49"/>
      <c r="AH391" s="49"/>
      <c r="AI391" s="49"/>
      <c r="AJ391" s="49"/>
      <c r="AK391" s="49"/>
      <c r="AL391" s="49"/>
      <c r="AM391" s="49"/>
      <c r="AN391" s="49"/>
      <c r="AO391" s="49"/>
      <c r="AP391" s="49"/>
      <c r="AQ391" s="49"/>
      <c r="AR391" s="49"/>
      <c r="AS391" s="49"/>
      <c r="AT391" s="49"/>
      <c r="AU391" s="49"/>
      <c r="AV391" s="49"/>
      <c r="AW391" s="49"/>
      <c r="AX391" s="49"/>
      <c r="AY391" s="49"/>
      <c r="AZ391" s="49"/>
      <c r="BA391" s="49"/>
      <c r="BB391" s="49"/>
      <c r="BC391" s="49"/>
      <c r="BD391" s="49"/>
      <c r="BE391" s="39">
        <f t="shared" si="6"/>
        <v>4</v>
      </c>
    </row>
    <row r="392" spans="2:57" x14ac:dyDescent="0.25">
      <c r="B392" s="80" t="s">
        <v>41</v>
      </c>
      <c r="C392" s="32"/>
      <c r="D392" s="32"/>
      <c r="E392" s="32">
        <v>4</v>
      </c>
      <c r="F392" s="32">
        <v>4</v>
      </c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9">
        <f t="shared" si="6"/>
        <v>8</v>
      </c>
    </row>
    <row r="393" spans="2:57" x14ac:dyDescent="0.25">
      <c r="B393" s="82" t="s">
        <v>1034</v>
      </c>
      <c r="D393" s="91"/>
      <c r="H393" s="91"/>
      <c r="I393" s="91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49"/>
      <c r="U393" s="49"/>
      <c r="V393" s="49"/>
      <c r="W393" s="49"/>
      <c r="X393" s="49"/>
      <c r="Y393" s="49"/>
      <c r="Z393" s="33"/>
      <c r="AA393" s="49"/>
      <c r="AB393" s="50"/>
      <c r="AC393" s="49">
        <v>4</v>
      </c>
      <c r="AD393" s="49"/>
      <c r="AE393" s="49"/>
      <c r="AF393" s="49"/>
      <c r="AG393" s="49"/>
      <c r="AH393" s="49"/>
      <c r="AI393" s="49"/>
      <c r="AJ393" s="49"/>
      <c r="AK393" s="49"/>
      <c r="AL393" s="49"/>
      <c r="AM393" s="49"/>
      <c r="AN393" s="49"/>
      <c r="AO393" s="49"/>
      <c r="AP393" s="49"/>
      <c r="AQ393" s="49"/>
      <c r="AR393" s="49"/>
      <c r="AS393" s="49"/>
      <c r="AT393" s="49"/>
      <c r="AU393" s="49"/>
      <c r="AV393" s="49"/>
      <c r="AW393" s="49"/>
      <c r="AX393" s="49"/>
      <c r="AY393" s="49"/>
      <c r="AZ393" s="49"/>
      <c r="BA393" s="49"/>
      <c r="BB393" s="49"/>
      <c r="BC393" s="49"/>
      <c r="BD393" s="49"/>
      <c r="BE393" s="39">
        <f t="shared" si="6"/>
        <v>4</v>
      </c>
    </row>
    <row r="394" spans="2:57" x14ac:dyDescent="0.25">
      <c r="B394" s="79" t="s">
        <v>629</v>
      </c>
      <c r="C394" s="32"/>
      <c r="D394" s="32"/>
      <c r="E394" s="32"/>
      <c r="F394" s="32"/>
      <c r="G394" s="32"/>
      <c r="H394" s="32"/>
      <c r="I394" s="32"/>
      <c r="J394" s="32"/>
      <c r="K394" s="32"/>
      <c r="L394" s="30"/>
      <c r="M394" s="32"/>
      <c r="N394" s="32"/>
      <c r="O394" s="32"/>
      <c r="P394" s="32"/>
      <c r="Q394" s="32"/>
      <c r="R394" s="46"/>
      <c r="S394" s="46"/>
      <c r="T394" s="46"/>
      <c r="U394" s="46"/>
      <c r="V394" s="46"/>
      <c r="W394" s="46"/>
      <c r="X394" s="46"/>
      <c r="Y394" s="46">
        <v>4</v>
      </c>
      <c r="Z394" s="46">
        <v>4</v>
      </c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39">
        <f t="shared" si="6"/>
        <v>8</v>
      </c>
    </row>
    <row r="395" spans="2:57" x14ac:dyDescent="0.25">
      <c r="B395" s="79" t="s">
        <v>1799</v>
      </c>
      <c r="D395" s="91"/>
      <c r="H395" s="91"/>
      <c r="I395" s="91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32"/>
      <c r="AE395" s="32"/>
      <c r="AF395" s="32"/>
      <c r="AG395" s="32"/>
      <c r="AH395" s="32"/>
      <c r="AI395" s="32"/>
      <c r="AJ395" s="32"/>
      <c r="AK395" s="32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>
        <v>4</v>
      </c>
      <c r="AV395" s="46"/>
      <c r="AW395" s="46"/>
      <c r="AX395" s="46"/>
      <c r="AY395" s="46"/>
      <c r="AZ395" s="46"/>
      <c r="BA395" s="46"/>
      <c r="BB395" s="46"/>
      <c r="BC395" s="46"/>
      <c r="BD395" s="46"/>
      <c r="BE395" s="39">
        <f t="shared" si="6"/>
        <v>4</v>
      </c>
    </row>
    <row r="396" spans="2:57" x14ac:dyDescent="0.25">
      <c r="B396" s="79" t="s">
        <v>1669</v>
      </c>
      <c r="D396" s="91"/>
      <c r="H396" s="91"/>
      <c r="I396" s="91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49"/>
      <c r="U396" s="49"/>
      <c r="V396" s="49"/>
      <c r="W396" s="49"/>
      <c r="X396" s="49"/>
      <c r="Y396" s="49"/>
      <c r="Z396" s="33"/>
      <c r="AA396" s="49"/>
      <c r="AB396" s="50"/>
      <c r="AC396" s="49"/>
      <c r="AD396" s="33"/>
      <c r="AE396" s="33"/>
      <c r="AF396" s="33"/>
      <c r="AG396" s="33"/>
      <c r="AH396" s="33"/>
      <c r="AI396" s="33"/>
      <c r="AJ396" s="33"/>
      <c r="AK396" s="49"/>
      <c r="AL396" s="50"/>
      <c r="AM396" s="49"/>
      <c r="AN396" s="49"/>
      <c r="AO396" s="49"/>
      <c r="AP396" s="49"/>
      <c r="AQ396" s="49"/>
      <c r="AR396" s="49">
        <v>4</v>
      </c>
      <c r="AS396" s="49"/>
      <c r="AT396" s="49"/>
      <c r="AU396" s="49"/>
      <c r="AV396" s="49"/>
      <c r="AW396" s="49"/>
      <c r="AX396" s="49">
        <v>4</v>
      </c>
      <c r="AY396" s="49"/>
      <c r="AZ396" s="49"/>
      <c r="BA396" s="49"/>
      <c r="BB396" s="49"/>
      <c r="BC396" s="49">
        <v>4</v>
      </c>
      <c r="BD396" s="49"/>
      <c r="BE396" s="39">
        <f t="shared" si="6"/>
        <v>12</v>
      </c>
    </row>
    <row r="397" spans="2:57" x14ac:dyDescent="0.25">
      <c r="B397" s="82" t="s">
        <v>816</v>
      </c>
      <c r="D397" s="91"/>
      <c r="H397" s="91"/>
      <c r="I397" s="91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49"/>
      <c r="U397" s="49"/>
      <c r="V397" s="49"/>
      <c r="W397" s="49"/>
      <c r="X397" s="49"/>
      <c r="Y397" s="49"/>
      <c r="Z397" s="33"/>
      <c r="AA397" s="49">
        <v>4</v>
      </c>
      <c r="AB397" s="50"/>
      <c r="AC397" s="49"/>
      <c r="AD397" s="49"/>
      <c r="AE397" s="49"/>
      <c r="AF397" s="49"/>
      <c r="AG397" s="49"/>
      <c r="AH397" s="49"/>
      <c r="AI397" s="49"/>
      <c r="AJ397" s="49"/>
      <c r="AK397" s="49"/>
      <c r="AL397" s="49"/>
      <c r="AM397" s="49"/>
      <c r="AN397" s="49"/>
      <c r="AO397" s="49"/>
      <c r="AP397" s="49"/>
      <c r="AQ397" s="49"/>
      <c r="AR397" s="49"/>
      <c r="AS397" s="49"/>
      <c r="AT397" s="49"/>
      <c r="AU397" s="49"/>
      <c r="AV397" s="49"/>
      <c r="AW397" s="49"/>
      <c r="AX397" s="49"/>
      <c r="AY397" s="49"/>
      <c r="AZ397" s="49"/>
      <c r="BA397" s="49"/>
      <c r="BB397" s="49"/>
      <c r="BC397" s="49"/>
      <c r="BD397" s="49"/>
      <c r="BE397" s="39">
        <f t="shared" si="6"/>
        <v>4</v>
      </c>
    </row>
    <row r="398" spans="2:57" x14ac:dyDescent="0.25">
      <c r="B398" s="79" t="s">
        <v>1243</v>
      </c>
      <c r="D398" s="91"/>
      <c r="H398" s="91"/>
      <c r="I398" s="91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32"/>
      <c r="AE398" s="32"/>
      <c r="AF398" s="32">
        <v>4</v>
      </c>
      <c r="AG398" s="32"/>
      <c r="AH398" s="32"/>
      <c r="AI398" s="32"/>
      <c r="AJ398" s="32"/>
      <c r="AK398" s="32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39">
        <f t="shared" si="6"/>
        <v>4</v>
      </c>
    </row>
    <row r="399" spans="2:57" x14ac:dyDescent="0.25">
      <c r="B399" s="79" t="s">
        <v>630</v>
      </c>
      <c r="C399" s="32"/>
      <c r="D399" s="32"/>
      <c r="E399" s="32"/>
      <c r="F399" s="32"/>
      <c r="G399" s="32"/>
      <c r="H399" s="32"/>
      <c r="I399" s="32"/>
      <c r="J399" s="32"/>
      <c r="K399" s="32"/>
      <c r="L399" s="30"/>
      <c r="M399" s="32"/>
      <c r="N399" s="32"/>
      <c r="O399" s="32"/>
      <c r="P399" s="32"/>
      <c r="Q399" s="32"/>
      <c r="R399" s="46"/>
      <c r="S399" s="46"/>
      <c r="T399" s="46"/>
      <c r="U399" s="46"/>
      <c r="V399" s="46"/>
      <c r="W399" s="46"/>
      <c r="X399" s="46"/>
      <c r="Y399" s="46">
        <v>4</v>
      </c>
      <c r="Z399" s="46">
        <v>4</v>
      </c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39">
        <f t="shared" si="6"/>
        <v>8</v>
      </c>
    </row>
    <row r="400" spans="2:57" x14ac:dyDescent="0.25">
      <c r="B400" s="53" t="s">
        <v>214</v>
      </c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4">
        <v>12</v>
      </c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39">
        <f t="shared" si="6"/>
        <v>12</v>
      </c>
    </row>
    <row r="401" spans="2:57" x14ac:dyDescent="0.25">
      <c r="B401" s="53" t="s">
        <v>135</v>
      </c>
      <c r="C401" s="32"/>
      <c r="D401" s="32"/>
      <c r="E401" s="32"/>
      <c r="F401" s="32"/>
      <c r="G401" s="32"/>
      <c r="H401" s="32"/>
      <c r="I401" s="32"/>
      <c r="J401" s="32"/>
      <c r="K401" s="32"/>
      <c r="L401" s="30"/>
      <c r="M401" s="32">
        <v>4</v>
      </c>
      <c r="N401" s="32"/>
      <c r="O401" s="32"/>
      <c r="P401" s="32"/>
      <c r="Q401" s="32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39">
        <f t="shared" si="6"/>
        <v>4</v>
      </c>
    </row>
    <row r="402" spans="2:57" x14ac:dyDescent="0.25">
      <c r="B402" s="79" t="s">
        <v>825</v>
      </c>
      <c r="D402" s="91"/>
      <c r="H402" s="91"/>
      <c r="I402" s="91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49"/>
      <c r="U402" s="49"/>
      <c r="V402" s="49"/>
      <c r="W402" s="49"/>
      <c r="X402" s="49"/>
      <c r="Y402" s="49"/>
      <c r="Z402" s="33"/>
      <c r="AA402" s="49">
        <v>4</v>
      </c>
      <c r="AB402" s="50"/>
      <c r="AC402" s="49"/>
      <c r="AD402" s="49">
        <v>4</v>
      </c>
      <c r="AE402" s="49"/>
      <c r="AF402" s="49"/>
      <c r="AG402" s="49">
        <v>4</v>
      </c>
      <c r="AH402" s="49"/>
      <c r="AI402" s="49"/>
      <c r="AJ402" s="49"/>
      <c r="AK402" s="49"/>
      <c r="AL402" s="49"/>
      <c r="AM402" s="49"/>
      <c r="AN402" s="49"/>
      <c r="AO402" s="49"/>
      <c r="AP402" s="49"/>
      <c r="AQ402" s="49"/>
      <c r="AR402" s="49"/>
      <c r="AS402" s="49"/>
      <c r="AT402" s="49"/>
      <c r="AU402" s="49"/>
      <c r="AV402" s="49"/>
      <c r="AW402" s="49"/>
      <c r="AX402" s="49"/>
      <c r="AY402" s="49"/>
      <c r="AZ402" s="49"/>
      <c r="BA402" s="49"/>
      <c r="BB402" s="49"/>
      <c r="BC402" s="49"/>
      <c r="BD402" s="49"/>
      <c r="BE402" s="39">
        <f t="shared" si="6"/>
        <v>12</v>
      </c>
    </row>
    <row r="403" spans="2:57" x14ac:dyDescent="0.25">
      <c r="B403" s="82" t="s">
        <v>826</v>
      </c>
      <c r="D403" s="91"/>
      <c r="H403" s="91"/>
      <c r="I403" s="91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49"/>
      <c r="U403" s="49"/>
      <c r="V403" s="49"/>
      <c r="W403" s="49"/>
      <c r="X403" s="49"/>
      <c r="Y403" s="49"/>
      <c r="Z403" s="33"/>
      <c r="AA403" s="49">
        <v>4</v>
      </c>
      <c r="AB403" s="50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  <c r="AM403" s="49"/>
      <c r="AN403" s="49"/>
      <c r="AO403" s="49"/>
      <c r="AP403" s="49"/>
      <c r="AQ403" s="49"/>
      <c r="AR403" s="49"/>
      <c r="AS403" s="49"/>
      <c r="AT403" s="49"/>
      <c r="AU403" s="49"/>
      <c r="AV403" s="49"/>
      <c r="AW403" s="49"/>
      <c r="AX403" s="49"/>
      <c r="AY403" s="49"/>
      <c r="AZ403" s="49"/>
      <c r="BA403" s="49"/>
      <c r="BB403" s="49"/>
      <c r="BC403" s="49"/>
      <c r="BD403" s="49"/>
      <c r="BE403" s="39">
        <f t="shared" si="6"/>
        <v>4</v>
      </c>
    </row>
    <row r="404" spans="2:57" x14ac:dyDescent="0.25">
      <c r="B404" s="79" t="s">
        <v>92</v>
      </c>
      <c r="C404" s="32"/>
      <c r="D404" s="32"/>
      <c r="E404" s="32"/>
      <c r="F404" s="32"/>
      <c r="G404" s="34">
        <v>4</v>
      </c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9">
        <f t="shared" si="6"/>
        <v>4</v>
      </c>
    </row>
    <row r="405" spans="2:57" x14ac:dyDescent="0.25">
      <c r="B405" s="79" t="s">
        <v>2005</v>
      </c>
      <c r="C405" s="32"/>
      <c r="D405" s="32"/>
      <c r="E405" s="32"/>
      <c r="F405" s="32"/>
      <c r="G405" s="32"/>
      <c r="H405" s="32"/>
      <c r="I405" s="32"/>
      <c r="J405" s="32"/>
      <c r="K405" s="32"/>
      <c r="L405" s="30"/>
      <c r="M405" s="32"/>
      <c r="N405" s="32"/>
      <c r="O405" s="32"/>
      <c r="P405" s="32"/>
      <c r="Q405" s="32"/>
      <c r="R405" s="46"/>
      <c r="S405" s="46"/>
      <c r="T405" s="46"/>
      <c r="U405" s="46"/>
      <c r="V405" s="46"/>
      <c r="W405" s="46"/>
      <c r="X405" s="46"/>
      <c r="Y405" s="46"/>
      <c r="Z405" s="32"/>
      <c r="AA405" s="32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>
        <v>4</v>
      </c>
      <c r="BC405" s="46"/>
      <c r="BD405" s="46"/>
      <c r="BE405" s="39">
        <f t="shared" si="6"/>
        <v>4</v>
      </c>
    </row>
    <row r="406" spans="2:57" x14ac:dyDescent="0.25">
      <c r="B406" s="82" t="s">
        <v>941</v>
      </c>
      <c r="D406" s="91"/>
      <c r="H406" s="91"/>
      <c r="I406" s="91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49"/>
      <c r="U406" s="49"/>
      <c r="V406" s="49"/>
      <c r="W406" s="49"/>
      <c r="X406" s="49"/>
      <c r="Y406" s="49"/>
      <c r="Z406" s="33"/>
      <c r="AA406" s="49"/>
      <c r="AB406" s="50">
        <v>4</v>
      </c>
      <c r="AC406" s="49"/>
      <c r="AD406" s="49"/>
      <c r="AE406" s="49"/>
      <c r="AF406" s="49"/>
      <c r="AG406" s="49"/>
      <c r="AH406" s="49"/>
      <c r="AI406" s="49"/>
      <c r="AJ406" s="49"/>
      <c r="AK406" s="49"/>
      <c r="AL406" s="49"/>
      <c r="AM406" s="49"/>
      <c r="AN406" s="49"/>
      <c r="AO406" s="49"/>
      <c r="AP406" s="49"/>
      <c r="AQ406" s="49"/>
      <c r="AR406" s="49"/>
      <c r="AS406" s="49"/>
      <c r="AT406" s="49"/>
      <c r="AU406" s="49"/>
      <c r="AV406" s="49"/>
      <c r="AW406" s="49"/>
      <c r="AX406" s="49"/>
      <c r="AY406" s="49"/>
      <c r="AZ406" s="49"/>
      <c r="BA406" s="49"/>
      <c r="BB406" s="49"/>
      <c r="BC406" s="49"/>
      <c r="BD406" s="49"/>
      <c r="BE406" s="39">
        <f t="shared" si="6"/>
        <v>4</v>
      </c>
    </row>
    <row r="407" spans="2:57" x14ac:dyDescent="0.25">
      <c r="B407" s="79" t="s">
        <v>1115</v>
      </c>
      <c r="D407" s="91"/>
      <c r="H407" s="91"/>
      <c r="I407" s="91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32">
        <v>4</v>
      </c>
      <c r="AE407" s="32">
        <v>16</v>
      </c>
      <c r="AF407" s="32"/>
      <c r="AG407" s="32"/>
      <c r="AH407" s="32"/>
      <c r="AI407" s="32"/>
      <c r="AJ407" s="32"/>
      <c r="AK407" s="32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39">
        <f t="shared" si="6"/>
        <v>20</v>
      </c>
    </row>
    <row r="408" spans="2:57" x14ac:dyDescent="0.25">
      <c r="B408" s="80" t="s">
        <v>443</v>
      </c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>
        <v>4</v>
      </c>
      <c r="V408" s="32"/>
      <c r="W408" s="32"/>
      <c r="X408" s="32"/>
      <c r="Y408" s="32">
        <v>4</v>
      </c>
      <c r="Z408" s="32"/>
      <c r="AA408" s="32"/>
      <c r="AB408" s="32"/>
      <c r="AC408" s="32"/>
      <c r="AD408" s="32"/>
      <c r="AE408" s="32"/>
      <c r="AF408" s="32"/>
      <c r="AG408" s="32"/>
      <c r="AH408" s="32">
        <v>4</v>
      </c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9">
        <f t="shared" si="6"/>
        <v>12</v>
      </c>
    </row>
    <row r="409" spans="2:57" x14ac:dyDescent="0.25">
      <c r="B409" s="79" t="s">
        <v>1403</v>
      </c>
      <c r="D409" s="91"/>
      <c r="H409" s="91"/>
      <c r="I409" s="91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32"/>
      <c r="AE409" s="32"/>
      <c r="AF409" s="32"/>
      <c r="AG409" s="32"/>
      <c r="AH409" s="32"/>
      <c r="AI409" s="32"/>
      <c r="AJ409" s="32">
        <v>4</v>
      </c>
      <c r="AK409" s="32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39">
        <f t="shared" si="6"/>
        <v>4</v>
      </c>
    </row>
    <row r="410" spans="2:57" x14ac:dyDescent="0.25">
      <c r="B410" s="82" t="s">
        <v>882</v>
      </c>
      <c r="D410" s="91"/>
      <c r="H410" s="91"/>
      <c r="I410" s="91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49"/>
      <c r="U410" s="49"/>
      <c r="V410" s="49"/>
      <c r="W410" s="49"/>
      <c r="X410" s="49"/>
      <c r="Y410" s="49"/>
      <c r="Z410" s="33"/>
      <c r="AA410" s="49">
        <v>4</v>
      </c>
      <c r="AB410" s="50"/>
      <c r="AC410" s="49"/>
      <c r="AD410" s="49"/>
      <c r="AE410" s="49"/>
      <c r="AF410" s="49"/>
      <c r="AG410" s="49"/>
      <c r="AH410" s="49"/>
      <c r="AI410" s="49"/>
      <c r="AJ410" s="49"/>
      <c r="AK410" s="49"/>
      <c r="AL410" s="49"/>
      <c r="AM410" s="49"/>
      <c r="AN410" s="49"/>
      <c r="AO410" s="49"/>
      <c r="AP410" s="49"/>
      <c r="AQ410" s="49"/>
      <c r="AR410" s="49"/>
      <c r="AS410" s="49"/>
      <c r="AT410" s="49"/>
      <c r="AU410" s="49"/>
      <c r="AV410" s="49"/>
      <c r="AW410" s="49"/>
      <c r="AX410" s="49"/>
      <c r="AY410" s="49"/>
      <c r="AZ410" s="49"/>
      <c r="BA410" s="49"/>
      <c r="BB410" s="49"/>
      <c r="BC410" s="49"/>
      <c r="BD410" s="49"/>
      <c r="BE410" s="39">
        <f t="shared" si="6"/>
        <v>4</v>
      </c>
    </row>
    <row r="411" spans="2:57" x14ac:dyDescent="0.25">
      <c r="B411" s="79" t="s">
        <v>1013</v>
      </c>
      <c r="D411" s="91"/>
      <c r="H411" s="91"/>
      <c r="I411" s="91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49"/>
      <c r="U411" s="49"/>
      <c r="V411" s="49"/>
      <c r="W411" s="49"/>
      <c r="X411" s="49"/>
      <c r="Y411" s="49"/>
      <c r="Z411" s="33"/>
      <c r="AA411" s="49"/>
      <c r="AB411" s="50"/>
      <c r="AC411" s="49">
        <v>4</v>
      </c>
      <c r="AD411" s="49">
        <v>12</v>
      </c>
      <c r="AE411" s="49">
        <v>4</v>
      </c>
      <c r="AF411" s="49"/>
      <c r="AG411" s="49"/>
      <c r="AH411" s="49"/>
      <c r="AI411" s="49"/>
      <c r="AJ411" s="49"/>
      <c r="AK411" s="49"/>
      <c r="AL411" s="49"/>
      <c r="AM411" s="49"/>
      <c r="AN411" s="49"/>
      <c r="AO411" s="49"/>
      <c r="AP411" s="49"/>
      <c r="AQ411" s="49"/>
      <c r="AR411" s="49"/>
      <c r="AS411" s="49"/>
      <c r="AT411" s="49"/>
      <c r="AU411" s="49"/>
      <c r="AV411" s="49"/>
      <c r="AW411" s="49"/>
      <c r="AX411" s="49"/>
      <c r="AY411" s="49"/>
      <c r="AZ411" s="49"/>
      <c r="BA411" s="49"/>
      <c r="BB411" s="49"/>
      <c r="BC411" s="49"/>
      <c r="BD411" s="49"/>
      <c r="BE411" s="39">
        <f t="shared" si="6"/>
        <v>20</v>
      </c>
    </row>
    <row r="412" spans="2:57" x14ac:dyDescent="0.25">
      <c r="B412" s="79" t="s">
        <v>1142</v>
      </c>
      <c r="D412" s="91"/>
      <c r="H412" s="91"/>
      <c r="I412" s="91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32"/>
      <c r="AE412" s="32">
        <v>4</v>
      </c>
      <c r="AF412" s="32"/>
      <c r="AG412" s="32"/>
      <c r="AH412" s="32"/>
      <c r="AI412" s="32"/>
      <c r="AJ412" s="32"/>
      <c r="AK412" s="32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39">
        <f t="shared" si="6"/>
        <v>4</v>
      </c>
    </row>
    <row r="413" spans="2:57" x14ac:dyDescent="0.25">
      <c r="B413" s="79" t="s">
        <v>1647</v>
      </c>
      <c r="D413" s="91"/>
      <c r="H413" s="91"/>
      <c r="I413" s="91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49"/>
      <c r="U413" s="49"/>
      <c r="V413" s="49"/>
      <c r="W413" s="49"/>
      <c r="X413" s="49"/>
      <c r="Y413" s="49"/>
      <c r="Z413" s="33"/>
      <c r="AA413" s="49"/>
      <c r="AB413" s="50"/>
      <c r="AC413" s="49"/>
      <c r="AD413" s="33"/>
      <c r="AE413" s="33"/>
      <c r="AF413" s="33"/>
      <c r="AG413" s="33"/>
      <c r="AH413" s="33"/>
      <c r="AI413" s="33"/>
      <c r="AJ413" s="33"/>
      <c r="AK413" s="49"/>
      <c r="AL413" s="50"/>
      <c r="AM413" s="49"/>
      <c r="AN413" s="49"/>
      <c r="AO413" s="49"/>
      <c r="AP413" s="49"/>
      <c r="AQ413" s="49">
        <v>4</v>
      </c>
      <c r="AR413" s="49"/>
      <c r="AS413" s="49"/>
      <c r="AT413" s="49"/>
      <c r="AU413" s="49"/>
      <c r="AV413" s="49"/>
      <c r="AW413" s="49"/>
      <c r="AX413" s="49"/>
      <c r="AY413" s="49"/>
      <c r="AZ413" s="49"/>
      <c r="BA413" s="49"/>
      <c r="BB413" s="49"/>
      <c r="BC413" s="49"/>
      <c r="BD413" s="49"/>
      <c r="BE413" s="39">
        <f t="shared" si="6"/>
        <v>4</v>
      </c>
    </row>
    <row r="414" spans="2:57" x14ac:dyDescent="0.25">
      <c r="B414" s="79" t="s">
        <v>752</v>
      </c>
      <c r="D414" s="91"/>
      <c r="H414" s="91"/>
      <c r="I414" s="91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49"/>
      <c r="U414" s="49"/>
      <c r="V414" s="49"/>
      <c r="W414" s="49"/>
      <c r="X414" s="49"/>
      <c r="Y414" s="49"/>
      <c r="Z414" s="33">
        <v>4</v>
      </c>
      <c r="AA414" s="49"/>
      <c r="AB414" s="50"/>
      <c r="AC414" s="49"/>
      <c r="AD414" s="49"/>
      <c r="AE414" s="49"/>
      <c r="AF414" s="49"/>
      <c r="AG414" s="49"/>
      <c r="AH414" s="49"/>
      <c r="AI414" s="49"/>
      <c r="AJ414" s="49"/>
      <c r="AK414" s="49">
        <v>8</v>
      </c>
      <c r="AL414" s="49"/>
      <c r="AM414" s="49"/>
      <c r="AN414" s="49"/>
      <c r="AO414" s="49"/>
      <c r="AP414" s="49"/>
      <c r="AQ414" s="49"/>
      <c r="AR414" s="49"/>
      <c r="AS414" s="49"/>
      <c r="AT414" s="49"/>
      <c r="AU414" s="49"/>
      <c r="AV414" s="49"/>
      <c r="AW414" s="49"/>
      <c r="AX414" s="49"/>
      <c r="AY414" s="49"/>
      <c r="AZ414" s="49"/>
      <c r="BA414" s="49"/>
      <c r="BB414" s="49"/>
      <c r="BC414" s="49"/>
      <c r="BD414" s="49"/>
      <c r="BE414" s="39">
        <f t="shared" si="6"/>
        <v>12</v>
      </c>
    </row>
    <row r="415" spans="2:57" x14ac:dyDescent="0.25">
      <c r="B415" s="79" t="s">
        <v>848</v>
      </c>
      <c r="D415" s="91"/>
      <c r="H415" s="91"/>
      <c r="I415" s="91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49"/>
      <c r="U415" s="49"/>
      <c r="V415" s="49"/>
      <c r="W415" s="49"/>
      <c r="X415" s="49"/>
      <c r="Y415" s="49"/>
      <c r="Z415" s="33"/>
      <c r="AA415" s="49">
        <v>8</v>
      </c>
      <c r="AB415" s="50">
        <v>4</v>
      </c>
      <c r="AC415" s="49"/>
      <c r="AD415" s="49"/>
      <c r="AE415" s="49"/>
      <c r="AF415" s="49"/>
      <c r="AG415" s="49"/>
      <c r="AH415" s="49"/>
      <c r="AI415" s="49"/>
      <c r="AJ415" s="49"/>
      <c r="AK415" s="49"/>
      <c r="AL415" s="49"/>
      <c r="AM415" s="49"/>
      <c r="AN415" s="49"/>
      <c r="AO415" s="49"/>
      <c r="AP415" s="49"/>
      <c r="AQ415" s="49"/>
      <c r="AR415" s="49"/>
      <c r="AS415" s="49"/>
      <c r="AT415" s="49"/>
      <c r="AU415" s="49"/>
      <c r="AV415" s="49"/>
      <c r="AW415" s="49"/>
      <c r="AX415" s="49"/>
      <c r="AY415" s="49"/>
      <c r="AZ415" s="49"/>
      <c r="BA415" s="49"/>
      <c r="BB415" s="49"/>
      <c r="BC415" s="49"/>
      <c r="BD415" s="49"/>
      <c r="BE415" s="39">
        <f t="shared" si="6"/>
        <v>12</v>
      </c>
    </row>
    <row r="416" spans="2:57" x14ac:dyDescent="0.25">
      <c r="B416" s="82" t="s">
        <v>985</v>
      </c>
      <c r="D416" s="91"/>
      <c r="H416" s="91"/>
      <c r="I416" s="91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49"/>
      <c r="U416" s="49"/>
      <c r="V416" s="49"/>
      <c r="W416" s="49"/>
      <c r="X416" s="49"/>
      <c r="Y416" s="49"/>
      <c r="Z416" s="33"/>
      <c r="AA416" s="49"/>
      <c r="AB416" s="50"/>
      <c r="AC416" s="49">
        <v>4</v>
      </c>
      <c r="AD416" s="49">
        <v>4</v>
      </c>
      <c r="AE416" s="49"/>
      <c r="AF416" s="49"/>
      <c r="AG416" s="49"/>
      <c r="AH416" s="49"/>
      <c r="AI416" s="49"/>
      <c r="AJ416" s="49"/>
      <c r="AK416" s="49"/>
      <c r="AL416" s="49"/>
      <c r="AM416" s="49"/>
      <c r="AN416" s="49"/>
      <c r="AO416" s="49"/>
      <c r="AP416" s="49"/>
      <c r="AQ416" s="49"/>
      <c r="AR416" s="49"/>
      <c r="AS416" s="49"/>
      <c r="AT416" s="49"/>
      <c r="AU416" s="49"/>
      <c r="AV416" s="49"/>
      <c r="AW416" s="49"/>
      <c r="AX416" s="49"/>
      <c r="AY416" s="49"/>
      <c r="AZ416" s="49"/>
      <c r="BA416" s="49"/>
      <c r="BB416" s="49"/>
      <c r="BC416" s="49"/>
      <c r="BD416" s="49"/>
      <c r="BE416" s="39">
        <f t="shared" si="6"/>
        <v>8</v>
      </c>
    </row>
    <row r="417" spans="2:57" x14ac:dyDescent="0.25">
      <c r="B417" s="81" t="s">
        <v>50</v>
      </c>
      <c r="C417" s="32"/>
      <c r="D417" s="32"/>
      <c r="E417" s="32"/>
      <c r="F417" s="32">
        <v>4</v>
      </c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9">
        <f t="shared" si="6"/>
        <v>4</v>
      </c>
    </row>
    <row r="418" spans="2:57" x14ac:dyDescent="0.25">
      <c r="B418" s="79" t="s">
        <v>1253</v>
      </c>
      <c r="D418" s="91"/>
      <c r="H418" s="91"/>
      <c r="I418" s="91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32"/>
      <c r="AE418" s="32"/>
      <c r="AF418" s="32">
        <v>4</v>
      </c>
      <c r="AG418" s="32"/>
      <c r="AH418" s="32"/>
      <c r="AI418" s="32"/>
      <c r="AJ418" s="32"/>
      <c r="AK418" s="32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39">
        <f t="shared" si="6"/>
        <v>4</v>
      </c>
    </row>
    <row r="419" spans="2:57" x14ac:dyDescent="0.25">
      <c r="B419" s="79" t="s">
        <v>1305</v>
      </c>
      <c r="D419" s="91"/>
      <c r="H419" s="91"/>
      <c r="I419" s="91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32"/>
      <c r="AE419" s="32"/>
      <c r="AF419" s="32"/>
      <c r="AG419" s="32">
        <v>4</v>
      </c>
      <c r="AH419" s="32"/>
      <c r="AI419" s="32"/>
      <c r="AJ419" s="32"/>
      <c r="AK419" s="32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39">
        <f t="shared" si="6"/>
        <v>4</v>
      </c>
    </row>
    <row r="420" spans="2:57" x14ac:dyDescent="0.25">
      <c r="B420" s="79" t="s">
        <v>1163</v>
      </c>
      <c r="D420" s="91"/>
      <c r="H420" s="91"/>
      <c r="I420" s="91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32"/>
      <c r="AE420" s="32">
        <v>8</v>
      </c>
      <c r="AF420" s="32">
        <v>4</v>
      </c>
      <c r="AG420" s="32"/>
      <c r="AH420" s="32"/>
      <c r="AI420" s="32"/>
      <c r="AJ420" s="32"/>
      <c r="AK420" s="32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39">
        <f t="shared" si="6"/>
        <v>12</v>
      </c>
    </row>
    <row r="421" spans="2:57" x14ac:dyDescent="0.25">
      <c r="B421" s="53" t="s">
        <v>187</v>
      </c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>
        <v>4</v>
      </c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39">
        <f t="shared" si="6"/>
        <v>4</v>
      </c>
    </row>
    <row r="422" spans="2:57" x14ac:dyDescent="0.25">
      <c r="B422" s="79" t="s">
        <v>1453</v>
      </c>
      <c r="D422" s="91"/>
      <c r="H422" s="91"/>
      <c r="I422" s="91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32"/>
      <c r="AE422" s="32"/>
      <c r="AF422" s="32"/>
      <c r="AG422" s="32"/>
      <c r="AH422" s="32"/>
      <c r="AI422" s="32"/>
      <c r="AJ422" s="32"/>
      <c r="AK422" s="32">
        <v>4</v>
      </c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39">
        <f t="shared" si="6"/>
        <v>4</v>
      </c>
    </row>
    <row r="423" spans="2:57" x14ac:dyDescent="0.25">
      <c r="B423" s="80" t="s">
        <v>465</v>
      </c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>
        <v>4</v>
      </c>
      <c r="X423" s="32">
        <v>4</v>
      </c>
      <c r="Y423" s="32"/>
      <c r="Z423" s="32"/>
      <c r="AA423" s="32">
        <v>4</v>
      </c>
      <c r="AB423" s="32">
        <v>4</v>
      </c>
      <c r="AC423" s="32"/>
      <c r="AD423" s="32">
        <v>4</v>
      </c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9">
        <f t="shared" si="6"/>
        <v>20</v>
      </c>
    </row>
    <row r="424" spans="2:57" x14ac:dyDescent="0.25">
      <c r="B424" s="80" t="s">
        <v>504</v>
      </c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>
        <v>4</v>
      </c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9">
        <f t="shared" si="6"/>
        <v>4</v>
      </c>
    </row>
    <row r="425" spans="2:57" x14ac:dyDescent="0.25">
      <c r="B425" s="53" t="s">
        <v>120</v>
      </c>
      <c r="C425" s="32"/>
      <c r="D425" s="32"/>
      <c r="E425" s="32"/>
      <c r="F425" s="32"/>
      <c r="G425" s="32"/>
      <c r="H425" s="32"/>
      <c r="I425" s="32"/>
      <c r="J425" s="32"/>
      <c r="K425" s="32"/>
      <c r="L425" s="30"/>
      <c r="M425" s="32">
        <v>8</v>
      </c>
      <c r="N425" s="32"/>
      <c r="O425" s="32"/>
      <c r="P425" s="32"/>
      <c r="Q425" s="32"/>
      <c r="R425" s="46">
        <v>8</v>
      </c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39">
        <f t="shared" si="6"/>
        <v>16</v>
      </c>
    </row>
    <row r="426" spans="2:57" x14ac:dyDescent="0.25">
      <c r="B426" s="79" t="s">
        <v>1296</v>
      </c>
      <c r="D426" s="91"/>
      <c r="H426" s="91"/>
      <c r="I426" s="91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32"/>
      <c r="AE426" s="32"/>
      <c r="AF426" s="32"/>
      <c r="AG426" s="32">
        <v>4</v>
      </c>
      <c r="AH426" s="32"/>
      <c r="AI426" s="32"/>
      <c r="AJ426" s="32"/>
      <c r="AK426" s="32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39">
        <f t="shared" si="6"/>
        <v>4</v>
      </c>
    </row>
    <row r="427" spans="2:57" x14ac:dyDescent="0.25">
      <c r="B427" s="80" t="s">
        <v>403</v>
      </c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>
        <v>4</v>
      </c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9">
        <f t="shared" si="6"/>
        <v>4</v>
      </c>
    </row>
    <row r="428" spans="2:57" x14ac:dyDescent="0.25">
      <c r="B428" s="79" t="s">
        <v>1849</v>
      </c>
      <c r="D428" s="91"/>
      <c r="H428" s="91"/>
      <c r="I428" s="91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33"/>
      <c r="AE428" s="33"/>
      <c r="AF428" s="33"/>
      <c r="AG428" s="33"/>
      <c r="AH428" s="33"/>
      <c r="AI428" s="33"/>
      <c r="AJ428" s="33"/>
      <c r="AK428" s="49"/>
      <c r="AL428" s="50"/>
      <c r="AM428" s="49"/>
      <c r="AN428" s="49"/>
      <c r="AO428" s="49"/>
      <c r="AP428" s="49"/>
      <c r="AQ428" s="49"/>
      <c r="AR428" s="49"/>
      <c r="AS428" s="49"/>
      <c r="AT428" s="49"/>
      <c r="AU428" s="49"/>
      <c r="AV428" s="49">
        <v>7</v>
      </c>
      <c r="AW428" s="49">
        <v>4</v>
      </c>
      <c r="AX428" s="49"/>
      <c r="AY428" s="49"/>
      <c r="AZ428" s="49"/>
      <c r="BA428" s="49"/>
      <c r="BB428" s="49"/>
      <c r="BC428" s="49"/>
      <c r="BD428" s="49"/>
      <c r="BE428" s="39">
        <f t="shared" si="6"/>
        <v>11</v>
      </c>
    </row>
    <row r="429" spans="2:57" x14ac:dyDescent="0.25">
      <c r="B429" s="79" t="s">
        <v>1597</v>
      </c>
      <c r="D429" s="91"/>
      <c r="H429" s="91"/>
      <c r="I429" s="91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49"/>
      <c r="U429" s="49"/>
      <c r="V429" s="49"/>
      <c r="W429" s="49"/>
      <c r="X429" s="49"/>
      <c r="Y429" s="49"/>
      <c r="Z429" s="32"/>
      <c r="AA429" s="32"/>
      <c r="AB429" s="46"/>
      <c r="AC429" s="46"/>
      <c r="AD429" s="33"/>
      <c r="AE429" s="33"/>
      <c r="AF429" s="33"/>
      <c r="AG429" s="33"/>
      <c r="AH429" s="33"/>
      <c r="AI429" s="33"/>
      <c r="AJ429" s="33"/>
      <c r="AK429" s="49"/>
      <c r="AL429" s="50"/>
      <c r="AM429" s="49"/>
      <c r="AN429" s="49"/>
      <c r="AO429" s="49"/>
      <c r="AP429" s="49">
        <v>4</v>
      </c>
      <c r="AQ429" s="49"/>
      <c r="AR429" s="49"/>
      <c r="AS429" s="49"/>
      <c r="AT429" s="49"/>
      <c r="AU429" s="49"/>
      <c r="AV429" s="49">
        <v>4</v>
      </c>
      <c r="AW429" s="49"/>
      <c r="AX429" s="49"/>
      <c r="AY429" s="49"/>
      <c r="AZ429" s="49"/>
      <c r="BA429" s="49"/>
      <c r="BB429" s="49"/>
      <c r="BC429" s="49"/>
      <c r="BD429" s="49"/>
      <c r="BE429" s="39">
        <f t="shared" si="6"/>
        <v>8</v>
      </c>
    </row>
    <row r="430" spans="2:57" x14ac:dyDescent="0.25">
      <c r="B430" s="79" t="s">
        <v>98</v>
      </c>
      <c r="C430" s="32"/>
      <c r="D430" s="32"/>
      <c r="E430" s="32"/>
      <c r="F430" s="32"/>
      <c r="G430" s="34">
        <v>4</v>
      </c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9">
        <f t="shared" si="6"/>
        <v>4</v>
      </c>
    </row>
    <row r="431" spans="2:57" x14ac:dyDescent="0.25">
      <c r="B431" s="53" t="s">
        <v>197</v>
      </c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>
        <v>4</v>
      </c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39">
        <f t="shared" si="6"/>
        <v>4</v>
      </c>
    </row>
    <row r="432" spans="2:57" x14ac:dyDescent="0.25">
      <c r="B432" s="277" t="s">
        <v>252</v>
      </c>
      <c r="C432" s="169"/>
      <c r="D432" s="169"/>
      <c r="E432" s="169"/>
      <c r="F432" s="169"/>
      <c r="G432" s="169"/>
      <c r="H432" s="169"/>
      <c r="I432" s="169"/>
      <c r="J432" s="169"/>
      <c r="K432" s="169"/>
      <c r="L432" s="170"/>
      <c r="M432" s="170"/>
      <c r="N432" s="170"/>
      <c r="O432" s="169"/>
      <c r="P432" s="169"/>
      <c r="Q432" s="171"/>
      <c r="R432" s="172">
        <v>8</v>
      </c>
      <c r="S432" s="171">
        <v>4</v>
      </c>
      <c r="T432" s="171">
        <v>4</v>
      </c>
      <c r="U432" s="171"/>
      <c r="V432" s="171">
        <v>4</v>
      </c>
      <c r="W432" s="171">
        <v>8</v>
      </c>
      <c r="X432" s="171">
        <v>16</v>
      </c>
      <c r="Y432" s="171">
        <v>8</v>
      </c>
      <c r="Z432" s="171">
        <v>12</v>
      </c>
      <c r="AA432" s="171">
        <v>4</v>
      </c>
      <c r="AB432" s="171">
        <v>4</v>
      </c>
      <c r="AC432" s="171">
        <v>12</v>
      </c>
      <c r="AD432" s="169">
        <v>8</v>
      </c>
      <c r="AE432" s="169">
        <v>4</v>
      </c>
      <c r="AF432" s="169">
        <v>8</v>
      </c>
      <c r="AG432" s="169"/>
      <c r="AH432" s="169">
        <v>4</v>
      </c>
      <c r="AI432" s="169">
        <v>8</v>
      </c>
      <c r="AJ432" s="169">
        <v>4</v>
      </c>
      <c r="AK432" s="171"/>
      <c r="AL432" s="171"/>
      <c r="AM432" s="171"/>
      <c r="AN432" s="171"/>
      <c r="AO432" s="171"/>
      <c r="AP432" s="171"/>
      <c r="AQ432" s="171"/>
      <c r="AR432" s="171"/>
      <c r="AS432" s="171"/>
      <c r="AT432" s="171"/>
      <c r="AU432" s="171"/>
      <c r="AV432" s="171"/>
      <c r="AW432" s="171"/>
      <c r="AX432" s="171"/>
      <c r="AY432" s="171"/>
      <c r="AZ432" s="171"/>
      <c r="BA432" s="171"/>
      <c r="BB432" s="171"/>
      <c r="BC432" s="171"/>
      <c r="BD432" s="171"/>
      <c r="BE432" s="173">
        <f t="shared" si="6"/>
        <v>120</v>
      </c>
    </row>
    <row r="433" spans="2:57" x14ac:dyDescent="0.25">
      <c r="B433" s="53" t="s">
        <v>235</v>
      </c>
      <c r="C433" s="32"/>
      <c r="D433" s="32"/>
      <c r="E433" s="32"/>
      <c r="F433" s="32"/>
      <c r="G433" s="32"/>
      <c r="H433" s="32"/>
      <c r="I433" s="32"/>
      <c r="J433" s="32"/>
      <c r="K433" s="32"/>
      <c r="L433" s="30"/>
      <c r="M433" s="30"/>
      <c r="N433" s="30"/>
      <c r="O433" s="32"/>
      <c r="P433" s="32"/>
      <c r="Q433" s="46"/>
      <c r="R433" s="34">
        <v>4</v>
      </c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39">
        <f t="shared" si="6"/>
        <v>4</v>
      </c>
    </row>
    <row r="434" spans="2:57" x14ac:dyDescent="0.25">
      <c r="B434" s="79" t="s">
        <v>1363</v>
      </c>
      <c r="D434" s="91"/>
      <c r="H434" s="91"/>
      <c r="I434" s="91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32"/>
      <c r="AE434" s="32"/>
      <c r="AF434" s="32"/>
      <c r="AG434" s="32"/>
      <c r="AH434" s="32"/>
      <c r="AI434" s="32">
        <v>4</v>
      </c>
      <c r="AJ434" s="32"/>
      <c r="AK434" s="32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39">
        <f t="shared" si="6"/>
        <v>4</v>
      </c>
    </row>
    <row r="435" spans="2:57" x14ac:dyDescent="0.25">
      <c r="B435" s="80" t="s">
        <v>83</v>
      </c>
      <c r="C435" s="32"/>
      <c r="D435" s="32"/>
      <c r="E435" s="32"/>
      <c r="F435" s="32"/>
      <c r="G435" s="32">
        <v>4</v>
      </c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9">
        <f t="shared" si="6"/>
        <v>4</v>
      </c>
    </row>
    <row r="436" spans="2:57" x14ac:dyDescent="0.25">
      <c r="B436" s="82" t="s">
        <v>1020</v>
      </c>
      <c r="D436" s="91"/>
      <c r="H436" s="91"/>
      <c r="I436" s="91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49"/>
      <c r="U436" s="49"/>
      <c r="V436" s="49"/>
      <c r="W436" s="49"/>
      <c r="X436" s="49"/>
      <c r="Y436" s="49"/>
      <c r="Z436" s="33"/>
      <c r="AA436" s="49"/>
      <c r="AB436" s="50"/>
      <c r="AC436" s="49">
        <v>4</v>
      </c>
      <c r="AD436" s="49"/>
      <c r="AE436" s="49"/>
      <c r="AF436" s="49"/>
      <c r="AG436" s="49"/>
      <c r="AH436" s="49"/>
      <c r="AI436" s="49"/>
      <c r="AJ436" s="49"/>
      <c r="AK436" s="49"/>
      <c r="AL436" s="49"/>
      <c r="AM436" s="49"/>
      <c r="AN436" s="49"/>
      <c r="AO436" s="49"/>
      <c r="AP436" s="49"/>
      <c r="AQ436" s="49"/>
      <c r="AR436" s="49"/>
      <c r="AS436" s="49"/>
      <c r="AT436" s="49"/>
      <c r="AU436" s="49"/>
      <c r="AV436" s="49"/>
      <c r="AW436" s="49"/>
      <c r="AX436" s="49"/>
      <c r="AY436" s="49"/>
      <c r="AZ436" s="49"/>
      <c r="BA436" s="49"/>
      <c r="BB436" s="49"/>
      <c r="BC436" s="49"/>
      <c r="BD436" s="49"/>
      <c r="BE436" s="39">
        <f t="shared" si="6"/>
        <v>4</v>
      </c>
    </row>
    <row r="437" spans="2:57" x14ac:dyDescent="0.25">
      <c r="B437" s="53" t="s">
        <v>137</v>
      </c>
      <c r="C437" s="32"/>
      <c r="D437" s="32"/>
      <c r="E437" s="32"/>
      <c r="F437" s="32"/>
      <c r="G437" s="32"/>
      <c r="H437" s="32"/>
      <c r="I437" s="32"/>
      <c r="J437" s="32"/>
      <c r="K437" s="32"/>
      <c r="L437" s="30"/>
      <c r="M437" s="32">
        <v>4</v>
      </c>
      <c r="N437" s="32"/>
      <c r="O437" s="32"/>
      <c r="P437" s="32"/>
      <c r="Q437" s="32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39">
        <f t="shared" si="6"/>
        <v>4</v>
      </c>
    </row>
    <row r="438" spans="2:57" x14ac:dyDescent="0.25">
      <c r="B438" s="80" t="s">
        <v>449</v>
      </c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>
        <v>4</v>
      </c>
      <c r="V438" s="32"/>
      <c r="W438" s="32">
        <v>4</v>
      </c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9">
        <f t="shared" si="6"/>
        <v>8</v>
      </c>
    </row>
    <row r="439" spans="2:57" x14ac:dyDescent="0.25">
      <c r="B439" s="79" t="s">
        <v>1365</v>
      </c>
      <c r="D439" s="91"/>
      <c r="H439" s="91"/>
      <c r="I439" s="91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32"/>
      <c r="AE439" s="32"/>
      <c r="AF439" s="32"/>
      <c r="AG439" s="32"/>
      <c r="AH439" s="32"/>
      <c r="AI439" s="32">
        <v>4</v>
      </c>
      <c r="AJ439" s="32"/>
      <c r="AK439" s="32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39">
        <f t="shared" si="6"/>
        <v>4</v>
      </c>
    </row>
    <row r="440" spans="2:57" x14ac:dyDescent="0.25">
      <c r="B440" s="79" t="s">
        <v>1612</v>
      </c>
      <c r="D440" s="91"/>
      <c r="H440" s="91"/>
      <c r="I440" s="91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49"/>
      <c r="U440" s="49"/>
      <c r="V440" s="49"/>
      <c r="W440" s="49"/>
      <c r="X440" s="49"/>
      <c r="Y440" s="49"/>
      <c r="Z440" s="32"/>
      <c r="AA440" s="32"/>
      <c r="AB440" s="46"/>
      <c r="AC440" s="46"/>
      <c r="AD440" s="33"/>
      <c r="AE440" s="33"/>
      <c r="AF440" s="33"/>
      <c r="AG440" s="33"/>
      <c r="AH440" s="33"/>
      <c r="AI440" s="33"/>
      <c r="AJ440" s="33"/>
      <c r="AK440" s="49"/>
      <c r="AL440" s="50"/>
      <c r="AM440" s="49"/>
      <c r="AN440" s="49"/>
      <c r="AO440" s="49"/>
      <c r="AP440" s="49">
        <v>4</v>
      </c>
      <c r="AQ440" s="49"/>
      <c r="AR440" s="49"/>
      <c r="AS440" s="49"/>
      <c r="AT440" s="49"/>
      <c r="AU440" s="49"/>
      <c r="AV440" s="49"/>
      <c r="AW440" s="49"/>
      <c r="AX440" s="49"/>
      <c r="AY440" s="49"/>
      <c r="AZ440" s="49"/>
      <c r="BA440" s="49"/>
      <c r="BB440" s="49"/>
      <c r="BC440" s="49"/>
      <c r="BD440" s="49"/>
      <c r="BE440" s="39">
        <f t="shared" si="6"/>
        <v>4</v>
      </c>
    </row>
    <row r="441" spans="2:57" x14ac:dyDescent="0.25">
      <c r="B441" s="53" t="s">
        <v>373</v>
      </c>
      <c r="C441" s="32"/>
      <c r="D441" s="32"/>
      <c r="E441" s="32"/>
      <c r="F441" s="32"/>
      <c r="G441" s="32"/>
      <c r="H441" s="32"/>
      <c r="I441" s="32"/>
      <c r="J441" s="32"/>
      <c r="K441" s="32"/>
      <c r="L441" s="30"/>
      <c r="M441" s="30"/>
      <c r="N441" s="30"/>
      <c r="O441" s="32"/>
      <c r="P441" s="32"/>
      <c r="Q441" s="46"/>
      <c r="R441" s="34"/>
      <c r="S441" s="63">
        <v>8</v>
      </c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39">
        <f t="shared" si="6"/>
        <v>8</v>
      </c>
    </row>
    <row r="442" spans="2:57" x14ac:dyDescent="0.25">
      <c r="B442" s="79" t="s">
        <v>1325</v>
      </c>
      <c r="D442" s="91"/>
      <c r="H442" s="91"/>
      <c r="I442" s="91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32"/>
      <c r="AE442" s="32"/>
      <c r="AF442" s="32"/>
      <c r="AG442" s="32"/>
      <c r="AH442" s="32">
        <v>4</v>
      </c>
      <c r="AI442" s="32"/>
      <c r="AJ442" s="32"/>
      <c r="AK442" s="32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39">
        <f t="shared" si="6"/>
        <v>4</v>
      </c>
    </row>
    <row r="443" spans="2:57" x14ac:dyDescent="0.25">
      <c r="B443" s="80" t="s">
        <v>11</v>
      </c>
      <c r="C443" s="32">
        <v>4</v>
      </c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9">
        <f t="shared" si="6"/>
        <v>4</v>
      </c>
    </row>
    <row r="444" spans="2:57" x14ac:dyDescent="0.25">
      <c r="B444" s="79" t="s">
        <v>1077</v>
      </c>
      <c r="D444" s="91"/>
      <c r="H444" s="91"/>
      <c r="I444" s="91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32">
        <v>4</v>
      </c>
      <c r="AE444" s="32"/>
      <c r="AF444" s="32"/>
      <c r="AG444" s="32"/>
      <c r="AH444" s="32"/>
      <c r="AI444" s="32"/>
      <c r="AJ444" s="32"/>
      <c r="AK444" s="32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39">
        <f t="shared" si="6"/>
        <v>4</v>
      </c>
    </row>
    <row r="445" spans="2:57" x14ac:dyDescent="0.25">
      <c r="B445" s="79" t="s">
        <v>2035</v>
      </c>
      <c r="D445" s="91"/>
      <c r="H445" s="91"/>
      <c r="I445" s="91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32"/>
      <c r="AE445" s="32"/>
      <c r="AF445" s="32"/>
      <c r="AG445" s="32"/>
      <c r="AH445" s="32"/>
      <c r="AI445" s="32"/>
      <c r="AJ445" s="32"/>
      <c r="AK445" s="32">
        <v>4</v>
      </c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39">
        <f t="shared" si="6"/>
        <v>4</v>
      </c>
    </row>
    <row r="446" spans="2:57" x14ac:dyDescent="0.25">
      <c r="B446" s="79" t="s">
        <v>2051</v>
      </c>
      <c r="D446" s="91"/>
      <c r="H446" s="91"/>
      <c r="I446" s="91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33"/>
      <c r="AE446" s="33"/>
      <c r="AF446" s="33"/>
      <c r="AG446" s="33"/>
      <c r="AH446" s="33"/>
      <c r="AI446" s="33"/>
      <c r="AJ446" s="33"/>
      <c r="AK446" s="49"/>
      <c r="AL446" s="5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>
        <v>4</v>
      </c>
      <c r="AY446" s="20"/>
      <c r="AZ446" s="20">
        <v>4</v>
      </c>
      <c r="BA446" s="20"/>
      <c r="BB446" s="20"/>
      <c r="BC446" s="20">
        <v>8</v>
      </c>
      <c r="BD446" s="20"/>
      <c r="BE446" s="39">
        <f t="shared" si="6"/>
        <v>16</v>
      </c>
    </row>
    <row r="447" spans="2:57" x14ac:dyDescent="0.25">
      <c r="B447" s="53" t="s">
        <v>189</v>
      </c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4"/>
      <c r="O447" s="32"/>
      <c r="P447" s="32"/>
      <c r="Q447" s="32">
        <v>4</v>
      </c>
      <c r="R447" s="46"/>
      <c r="S447" s="46">
        <v>4</v>
      </c>
      <c r="T447" s="46"/>
      <c r="U447" s="46"/>
      <c r="V447" s="46"/>
      <c r="W447" s="46">
        <v>4</v>
      </c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39">
        <f t="shared" si="6"/>
        <v>12</v>
      </c>
    </row>
    <row r="448" spans="2:57" x14ac:dyDescent="0.25">
      <c r="B448" s="80" t="s">
        <v>707</v>
      </c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>
        <v>4</v>
      </c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9">
        <f t="shared" si="6"/>
        <v>4</v>
      </c>
    </row>
    <row r="449" spans="2:57" x14ac:dyDescent="0.25">
      <c r="B449" s="79" t="s">
        <v>1132</v>
      </c>
      <c r="D449" s="91"/>
      <c r="H449" s="91"/>
      <c r="I449" s="91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32">
        <v>4</v>
      </c>
      <c r="AE449" s="32"/>
      <c r="AF449" s="32"/>
      <c r="AG449" s="32"/>
      <c r="AH449" s="32"/>
      <c r="AI449" s="32"/>
      <c r="AJ449" s="32"/>
      <c r="AK449" s="32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39">
        <f t="shared" si="6"/>
        <v>4</v>
      </c>
    </row>
    <row r="450" spans="2:57" x14ac:dyDescent="0.25">
      <c r="B450" s="82" t="s">
        <v>817</v>
      </c>
      <c r="D450" s="91"/>
      <c r="H450" s="91"/>
      <c r="I450" s="91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49"/>
      <c r="U450" s="49"/>
      <c r="V450" s="49"/>
      <c r="W450" s="49"/>
      <c r="X450" s="49"/>
      <c r="Y450" s="49"/>
      <c r="Z450" s="33"/>
      <c r="AA450" s="49">
        <v>4</v>
      </c>
      <c r="AB450" s="50"/>
      <c r="AC450" s="49"/>
      <c r="AD450" s="49"/>
      <c r="AE450" s="49"/>
      <c r="AF450" s="49"/>
      <c r="AG450" s="49"/>
      <c r="AH450" s="49"/>
      <c r="AI450" s="49"/>
      <c r="AJ450" s="49"/>
      <c r="AK450" s="49"/>
      <c r="AL450" s="49"/>
      <c r="AM450" s="49"/>
      <c r="AN450" s="49"/>
      <c r="AO450" s="49"/>
      <c r="AP450" s="49"/>
      <c r="AQ450" s="49"/>
      <c r="AR450" s="49"/>
      <c r="AS450" s="49"/>
      <c r="AT450" s="49"/>
      <c r="AU450" s="49"/>
      <c r="AV450" s="49"/>
      <c r="AW450" s="49"/>
      <c r="AX450" s="49"/>
      <c r="AY450" s="49"/>
      <c r="AZ450" s="49"/>
      <c r="BA450" s="49"/>
      <c r="BB450" s="49"/>
      <c r="BC450" s="49"/>
      <c r="BD450" s="49"/>
      <c r="BE450" s="39">
        <f t="shared" si="6"/>
        <v>4</v>
      </c>
    </row>
    <row r="451" spans="2:57" x14ac:dyDescent="0.25">
      <c r="B451" s="53" t="s">
        <v>182</v>
      </c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>
        <v>4</v>
      </c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39">
        <f t="shared" si="6"/>
        <v>4</v>
      </c>
    </row>
    <row r="452" spans="2:57" x14ac:dyDescent="0.25">
      <c r="B452" s="53" t="s">
        <v>316</v>
      </c>
      <c r="C452" s="32"/>
      <c r="D452" s="32"/>
      <c r="E452" s="32"/>
      <c r="F452" s="32"/>
      <c r="G452" s="32"/>
      <c r="H452" s="32"/>
      <c r="I452" s="32"/>
      <c r="J452" s="32"/>
      <c r="K452" s="32"/>
      <c r="L452" s="30"/>
      <c r="M452" s="30"/>
      <c r="N452" s="30"/>
      <c r="O452" s="32"/>
      <c r="P452" s="32"/>
      <c r="Q452" s="46"/>
      <c r="R452" s="34">
        <v>4</v>
      </c>
      <c r="S452" s="46">
        <v>4</v>
      </c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39">
        <f t="shared" si="6"/>
        <v>8</v>
      </c>
    </row>
    <row r="453" spans="2:57" x14ac:dyDescent="0.25">
      <c r="B453" s="79" t="s">
        <v>1200</v>
      </c>
      <c r="D453" s="91"/>
      <c r="H453" s="91"/>
      <c r="I453" s="91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32"/>
      <c r="AE453" s="32"/>
      <c r="AF453" s="32">
        <v>4</v>
      </c>
      <c r="AG453" s="32"/>
      <c r="AH453" s="32"/>
      <c r="AI453" s="32"/>
      <c r="AJ453" s="32"/>
      <c r="AK453" s="32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39">
        <f t="shared" si="6"/>
        <v>4</v>
      </c>
    </row>
    <row r="454" spans="2:57" x14ac:dyDescent="0.25">
      <c r="B454" s="79" t="s">
        <v>886</v>
      </c>
      <c r="D454" s="91"/>
      <c r="H454" s="91"/>
      <c r="I454" s="91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49"/>
      <c r="U454" s="49"/>
      <c r="V454" s="49"/>
      <c r="W454" s="49"/>
      <c r="X454" s="49"/>
      <c r="Y454" s="49"/>
      <c r="Z454" s="33"/>
      <c r="AA454" s="49">
        <v>4</v>
      </c>
      <c r="AB454" s="50">
        <v>4</v>
      </c>
      <c r="AC454" s="49"/>
      <c r="AD454" s="49"/>
      <c r="AE454" s="49"/>
      <c r="AF454" s="49"/>
      <c r="AG454" s="49"/>
      <c r="AH454" s="49"/>
      <c r="AI454" s="49"/>
      <c r="AJ454" s="49"/>
      <c r="AK454" s="49"/>
      <c r="AL454" s="49"/>
      <c r="AM454" s="49"/>
      <c r="AN454" s="49"/>
      <c r="AO454" s="49"/>
      <c r="AP454" s="49"/>
      <c r="AQ454" s="49"/>
      <c r="AR454" s="49"/>
      <c r="AS454" s="49"/>
      <c r="AT454" s="49"/>
      <c r="AU454" s="49"/>
      <c r="AV454" s="49"/>
      <c r="AW454" s="49"/>
      <c r="AX454" s="49"/>
      <c r="AY454" s="49"/>
      <c r="AZ454" s="49"/>
      <c r="BA454" s="49"/>
      <c r="BB454" s="49"/>
      <c r="BC454" s="49"/>
      <c r="BD454" s="49"/>
      <c r="BE454" s="39">
        <f t="shared" ref="BE454:BE517" si="7">SUM(C454:BD454)</f>
        <v>8</v>
      </c>
    </row>
    <row r="455" spans="2:57" x14ac:dyDescent="0.25">
      <c r="B455" s="79" t="s">
        <v>720</v>
      </c>
      <c r="D455" s="91"/>
      <c r="H455" s="91"/>
      <c r="I455" s="91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49"/>
      <c r="U455" s="49">
        <v>4</v>
      </c>
      <c r="V455" s="49"/>
      <c r="W455" s="49"/>
      <c r="X455" s="49"/>
      <c r="Y455" s="49"/>
      <c r="Z455" s="33"/>
      <c r="AA455" s="49"/>
      <c r="AB455" s="50">
        <v>4</v>
      </c>
      <c r="AC455" s="49"/>
      <c r="AD455" s="33">
        <v>4</v>
      </c>
      <c r="AE455" s="33">
        <v>4</v>
      </c>
      <c r="AF455" s="33"/>
      <c r="AG455" s="33"/>
      <c r="AH455" s="33"/>
      <c r="AI455" s="33"/>
      <c r="AJ455" s="33">
        <v>4</v>
      </c>
      <c r="AK455" s="49"/>
      <c r="AL455" s="49"/>
      <c r="AM455" s="49"/>
      <c r="AN455" s="49"/>
      <c r="AO455" s="49"/>
      <c r="AP455" s="49"/>
      <c r="AQ455" s="49"/>
      <c r="AR455" s="49"/>
      <c r="AS455" s="49"/>
      <c r="AT455" s="49"/>
      <c r="AU455" s="49"/>
      <c r="AV455" s="49"/>
      <c r="AW455" s="49"/>
      <c r="AX455" s="49"/>
      <c r="AY455" s="49"/>
      <c r="AZ455" s="49"/>
      <c r="BA455" s="49"/>
      <c r="BB455" s="49"/>
      <c r="BC455" s="49"/>
      <c r="BD455" s="49"/>
      <c r="BE455" s="39">
        <f t="shared" si="7"/>
        <v>20</v>
      </c>
    </row>
    <row r="456" spans="2:57" x14ac:dyDescent="0.25">
      <c r="B456" s="80" t="s">
        <v>435</v>
      </c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>
        <v>4</v>
      </c>
      <c r="V456" s="32"/>
      <c r="W456" s="32"/>
      <c r="X456" s="32">
        <v>4</v>
      </c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9">
        <f t="shared" si="7"/>
        <v>8</v>
      </c>
    </row>
    <row r="457" spans="2:57" x14ac:dyDescent="0.25">
      <c r="B457" s="79" t="s">
        <v>2028</v>
      </c>
      <c r="D457" s="91"/>
      <c r="H457" s="91"/>
      <c r="I457" s="91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32">
        <v>4</v>
      </c>
      <c r="AE457" s="32"/>
      <c r="AF457" s="32">
        <v>8</v>
      </c>
      <c r="AG457" s="32"/>
      <c r="AH457" s="32"/>
      <c r="AI457" s="32"/>
      <c r="AJ457" s="32"/>
      <c r="AK457" s="32"/>
      <c r="AL457" s="46"/>
      <c r="AM457" s="46">
        <v>4</v>
      </c>
      <c r="AN457" s="46"/>
      <c r="AO457" s="46"/>
      <c r="AP457" s="46">
        <v>4</v>
      </c>
      <c r="AQ457" s="46"/>
      <c r="AR457" s="46">
        <v>4</v>
      </c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39">
        <f t="shared" si="7"/>
        <v>24</v>
      </c>
    </row>
    <row r="458" spans="2:57" x14ac:dyDescent="0.25">
      <c r="B458" s="82" t="s">
        <v>924</v>
      </c>
      <c r="D458" s="91"/>
      <c r="H458" s="91"/>
      <c r="I458" s="91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49"/>
      <c r="U458" s="49"/>
      <c r="V458" s="49"/>
      <c r="W458" s="49"/>
      <c r="X458" s="49"/>
      <c r="Y458" s="49"/>
      <c r="Z458" s="33"/>
      <c r="AA458" s="49"/>
      <c r="AB458" s="50">
        <v>4</v>
      </c>
      <c r="AC458" s="49"/>
      <c r="AD458" s="49"/>
      <c r="AE458" s="49"/>
      <c r="AF458" s="49"/>
      <c r="AG458" s="49"/>
      <c r="AH458" s="49"/>
      <c r="AI458" s="49"/>
      <c r="AJ458" s="49"/>
      <c r="AK458" s="49"/>
      <c r="AL458" s="49"/>
      <c r="AM458" s="49"/>
      <c r="AN458" s="49"/>
      <c r="AO458" s="49"/>
      <c r="AP458" s="49"/>
      <c r="AQ458" s="49"/>
      <c r="AR458" s="49"/>
      <c r="AS458" s="49"/>
      <c r="AT458" s="49"/>
      <c r="AU458" s="49"/>
      <c r="AV458" s="49"/>
      <c r="AW458" s="49"/>
      <c r="AX458" s="49"/>
      <c r="AY458" s="49"/>
      <c r="AZ458" s="49"/>
      <c r="BA458" s="49"/>
      <c r="BB458" s="49"/>
      <c r="BC458" s="49"/>
      <c r="BD458" s="49"/>
      <c r="BE458" s="39">
        <f t="shared" si="7"/>
        <v>4</v>
      </c>
    </row>
    <row r="459" spans="2:57" x14ac:dyDescent="0.25">
      <c r="B459" s="79" t="s">
        <v>1371</v>
      </c>
      <c r="D459" s="91"/>
      <c r="H459" s="91"/>
      <c r="I459" s="91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32"/>
      <c r="AE459" s="32"/>
      <c r="AF459" s="32"/>
      <c r="AG459" s="32"/>
      <c r="AH459" s="32"/>
      <c r="AI459" s="32">
        <v>4</v>
      </c>
      <c r="AJ459" s="32"/>
      <c r="AK459" s="32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39">
        <f t="shared" si="7"/>
        <v>4</v>
      </c>
    </row>
    <row r="460" spans="2:57" x14ac:dyDescent="0.25">
      <c r="B460" s="81" t="s">
        <v>48</v>
      </c>
      <c r="C460" s="32"/>
      <c r="D460" s="32"/>
      <c r="E460" s="32"/>
      <c r="F460" s="32">
        <v>4</v>
      </c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9">
        <f t="shared" si="7"/>
        <v>4</v>
      </c>
    </row>
    <row r="461" spans="2:57" x14ac:dyDescent="0.25">
      <c r="B461" s="79" t="s">
        <v>1151</v>
      </c>
      <c r="D461" s="91"/>
      <c r="H461" s="91"/>
      <c r="I461" s="91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32"/>
      <c r="AE461" s="32">
        <v>8</v>
      </c>
      <c r="AF461" s="32">
        <v>4</v>
      </c>
      <c r="AG461" s="32"/>
      <c r="AH461" s="32"/>
      <c r="AI461" s="32">
        <v>4</v>
      </c>
      <c r="AJ461" s="32"/>
      <c r="AK461" s="32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39">
        <f t="shared" si="7"/>
        <v>16</v>
      </c>
    </row>
    <row r="462" spans="2:57" x14ac:dyDescent="0.25">
      <c r="B462" s="277" t="s">
        <v>248</v>
      </c>
      <c r="C462" s="169"/>
      <c r="D462" s="169"/>
      <c r="E462" s="169"/>
      <c r="F462" s="169"/>
      <c r="G462" s="169"/>
      <c r="H462" s="169"/>
      <c r="I462" s="169"/>
      <c r="J462" s="169"/>
      <c r="K462" s="169"/>
      <c r="L462" s="170"/>
      <c r="M462" s="170"/>
      <c r="N462" s="170"/>
      <c r="O462" s="169"/>
      <c r="P462" s="169"/>
      <c r="Q462" s="171"/>
      <c r="R462" s="172">
        <v>4</v>
      </c>
      <c r="S462" s="171">
        <v>7</v>
      </c>
      <c r="T462" s="171"/>
      <c r="U462" s="171"/>
      <c r="V462" s="171"/>
      <c r="W462" s="171">
        <v>7</v>
      </c>
      <c r="X462" s="171"/>
      <c r="Y462" s="171"/>
      <c r="Z462" s="171"/>
      <c r="AA462" s="171"/>
      <c r="AB462" s="171">
        <v>7</v>
      </c>
      <c r="AC462" s="171"/>
      <c r="AD462" s="171"/>
      <c r="AE462" s="171"/>
      <c r="AF462" s="171"/>
      <c r="AG462" s="171">
        <v>7</v>
      </c>
      <c r="AH462" s="171"/>
      <c r="AI462" s="171"/>
      <c r="AJ462" s="171"/>
      <c r="AK462" s="171"/>
      <c r="AL462" s="171"/>
      <c r="AM462" s="171"/>
      <c r="AN462" s="171"/>
      <c r="AO462" s="171"/>
      <c r="AP462" s="171"/>
      <c r="AQ462" s="171"/>
      <c r="AR462" s="171"/>
      <c r="AS462" s="171"/>
      <c r="AT462" s="171"/>
      <c r="AU462" s="171"/>
      <c r="AV462" s="171"/>
      <c r="AW462" s="171"/>
      <c r="AX462" s="171"/>
      <c r="AY462" s="171"/>
      <c r="AZ462" s="171"/>
      <c r="BA462" s="171"/>
      <c r="BB462" s="171"/>
      <c r="BC462" s="171"/>
      <c r="BD462" s="171"/>
      <c r="BE462" s="173">
        <f t="shared" si="7"/>
        <v>32</v>
      </c>
    </row>
    <row r="463" spans="2:57" x14ac:dyDescent="0.25">
      <c r="B463" s="79" t="s">
        <v>1259</v>
      </c>
      <c r="D463" s="91"/>
      <c r="H463" s="91"/>
      <c r="I463" s="91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32"/>
      <c r="AE463" s="32"/>
      <c r="AF463" s="32">
        <v>4</v>
      </c>
      <c r="AG463" s="32"/>
      <c r="AH463" s="32"/>
      <c r="AI463" s="32"/>
      <c r="AJ463" s="32">
        <v>4</v>
      </c>
      <c r="AK463" s="32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39">
        <f t="shared" si="7"/>
        <v>8</v>
      </c>
    </row>
    <row r="464" spans="2:57" x14ac:dyDescent="0.25">
      <c r="B464" t="s">
        <v>2304</v>
      </c>
      <c r="D464" s="91"/>
      <c r="H464" s="91"/>
      <c r="I464" s="91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9"/>
      <c r="AM464" s="49"/>
      <c r="AN464" s="49"/>
      <c r="AO464" s="49"/>
      <c r="AP464" s="49"/>
      <c r="AQ464" s="49"/>
      <c r="AR464" s="49"/>
      <c r="AS464" s="49"/>
      <c r="AT464" s="49"/>
      <c r="AU464" s="49"/>
      <c r="AV464" s="49"/>
      <c r="AW464" s="49"/>
      <c r="AX464" s="49"/>
      <c r="AY464" s="49"/>
      <c r="AZ464" s="49"/>
      <c r="BA464" s="49"/>
      <c r="BB464" s="49"/>
      <c r="BC464" s="49">
        <v>4</v>
      </c>
      <c r="BD464" s="49">
        <v>4</v>
      </c>
      <c r="BE464" s="274">
        <f t="shared" si="7"/>
        <v>8</v>
      </c>
    </row>
    <row r="465" spans="2:57" x14ac:dyDescent="0.25">
      <c r="B465" s="79" t="s">
        <v>1285</v>
      </c>
      <c r="D465" s="91"/>
      <c r="H465" s="91"/>
      <c r="I465" s="91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32"/>
      <c r="AE465" s="32"/>
      <c r="AF465" s="32"/>
      <c r="AG465" s="32">
        <v>4</v>
      </c>
      <c r="AH465" s="32"/>
      <c r="AI465" s="32"/>
      <c r="AJ465" s="32"/>
      <c r="AK465" s="32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39">
        <f t="shared" si="7"/>
        <v>4</v>
      </c>
    </row>
    <row r="466" spans="2:57" x14ac:dyDescent="0.25">
      <c r="B466" s="82" t="s">
        <v>734</v>
      </c>
      <c r="D466" s="91"/>
      <c r="H466" s="91"/>
      <c r="I466" s="91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49"/>
      <c r="U466" s="49"/>
      <c r="V466" s="49"/>
      <c r="W466" s="49"/>
      <c r="X466" s="49"/>
      <c r="Y466" s="49"/>
      <c r="Z466" s="33">
        <v>4</v>
      </c>
      <c r="AA466" s="49"/>
      <c r="AB466" s="50"/>
      <c r="AC466" s="49"/>
      <c r="AD466" s="49"/>
      <c r="AE466" s="49"/>
      <c r="AF466" s="49"/>
      <c r="AG466" s="49"/>
      <c r="AH466" s="49"/>
      <c r="AI466" s="49"/>
      <c r="AJ466" s="49"/>
      <c r="AK466" s="49"/>
      <c r="AL466" s="49"/>
      <c r="AM466" s="49"/>
      <c r="AN466" s="49"/>
      <c r="AO466" s="49"/>
      <c r="AP466" s="49"/>
      <c r="AQ466" s="49"/>
      <c r="AR466" s="49"/>
      <c r="AS466" s="49"/>
      <c r="AT466" s="49"/>
      <c r="AU466" s="49"/>
      <c r="AV466" s="49"/>
      <c r="AW466" s="49"/>
      <c r="AX466" s="49"/>
      <c r="AY466" s="49"/>
      <c r="AZ466" s="49"/>
      <c r="BA466" s="49"/>
      <c r="BB466" s="49"/>
      <c r="BC466" s="49"/>
      <c r="BD466" s="49"/>
      <c r="BE466" s="39">
        <f t="shared" si="7"/>
        <v>4</v>
      </c>
    </row>
    <row r="467" spans="2:57" x14ac:dyDescent="0.25">
      <c r="B467" s="82" t="s">
        <v>926</v>
      </c>
      <c r="D467" s="91"/>
      <c r="H467" s="91"/>
      <c r="I467" s="91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49"/>
      <c r="U467" s="49"/>
      <c r="V467" s="49"/>
      <c r="W467" s="49"/>
      <c r="X467" s="49"/>
      <c r="Y467" s="49"/>
      <c r="Z467" s="33"/>
      <c r="AA467" s="49"/>
      <c r="AB467" s="50">
        <v>4</v>
      </c>
      <c r="AC467" s="49"/>
      <c r="AD467" s="49"/>
      <c r="AE467" s="49"/>
      <c r="AF467" s="49"/>
      <c r="AG467" s="49"/>
      <c r="AH467" s="49"/>
      <c r="AI467" s="49"/>
      <c r="AJ467" s="49"/>
      <c r="AK467" s="49"/>
      <c r="AL467" s="49"/>
      <c r="AM467" s="49"/>
      <c r="AN467" s="49"/>
      <c r="AO467" s="49"/>
      <c r="AP467" s="49"/>
      <c r="AQ467" s="49"/>
      <c r="AR467" s="49"/>
      <c r="AS467" s="49"/>
      <c r="AT467" s="49"/>
      <c r="AU467" s="49"/>
      <c r="AV467" s="49"/>
      <c r="AW467" s="49"/>
      <c r="AX467" s="49"/>
      <c r="AY467" s="49"/>
      <c r="AZ467" s="49"/>
      <c r="BA467" s="49"/>
      <c r="BB467" s="49"/>
      <c r="BC467" s="49"/>
      <c r="BD467" s="49"/>
      <c r="BE467" s="39">
        <f t="shared" si="7"/>
        <v>4</v>
      </c>
    </row>
    <row r="468" spans="2:57" x14ac:dyDescent="0.25">
      <c r="B468" s="79" t="s">
        <v>741</v>
      </c>
      <c r="D468" s="91"/>
      <c r="H468" s="91"/>
      <c r="I468" s="91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49"/>
      <c r="U468" s="49"/>
      <c r="V468" s="49"/>
      <c r="W468" s="49"/>
      <c r="X468" s="49"/>
      <c r="Y468" s="49"/>
      <c r="Z468" s="33">
        <v>8</v>
      </c>
      <c r="AA468" s="49"/>
      <c r="AB468" s="50"/>
      <c r="AC468" s="49"/>
      <c r="AD468" s="49"/>
      <c r="AE468" s="49"/>
      <c r="AF468" s="49"/>
      <c r="AG468" s="49"/>
      <c r="AH468" s="49"/>
      <c r="AI468" s="49"/>
      <c r="AJ468" s="49"/>
      <c r="AK468" s="49"/>
      <c r="AL468" s="49"/>
      <c r="AM468" s="49"/>
      <c r="AN468" s="49"/>
      <c r="AO468" s="49"/>
      <c r="AP468" s="49"/>
      <c r="AQ468" s="49"/>
      <c r="AR468" s="49"/>
      <c r="AS468" s="49"/>
      <c r="AT468" s="49"/>
      <c r="AU468" s="49"/>
      <c r="AV468" s="49"/>
      <c r="AW468" s="49"/>
      <c r="AX468" s="49"/>
      <c r="AY468" s="49"/>
      <c r="AZ468" s="49"/>
      <c r="BA468" s="49"/>
      <c r="BB468" s="49"/>
      <c r="BC468" s="49"/>
      <c r="BD468" s="49"/>
      <c r="BE468" s="39">
        <f t="shared" si="7"/>
        <v>8</v>
      </c>
    </row>
    <row r="469" spans="2:57" x14ac:dyDescent="0.25">
      <c r="B469" s="55" t="s">
        <v>152</v>
      </c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>
        <v>4</v>
      </c>
      <c r="O469" s="32"/>
      <c r="P469" s="32"/>
      <c r="Q469" s="32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39">
        <f t="shared" si="7"/>
        <v>4</v>
      </c>
    </row>
    <row r="470" spans="2:57" x14ac:dyDescent="0.25">
      <c r="B470" s="79" t="s">
        <v>1481</v>
      </c>
      <c r="D470" s="91"/>
      <c r="H470" s="91"/>
      <c r="I470" s="91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32"/>
      <c r="AE470" s="32"/>
      <c r="AF470" s="32"/>
      <c r="AG470" s="32"/>
      <c r="AH470" s="32"/>
      <c r="AI470" s="32"/>
      <c r="AJ470" s="32"/>
      <c r="AK470" s="32">
        <v>4</v>
      </c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39">
        <f t="shared" si="7"/>
        <v>4</v>
      </c>
    </row>
    <row r="471" spans="2:57" x14ac:dyDescent="0.25">
      <c r="B471" s="82" t="s">
        <v>1010</v>
      </c>
      <c r="D471" s="91"/>
      <c r="H471" s="91"/>
      <c r="I471" s="91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49"/>
      <c r="U471" s="49"/>
      <c r="V471" s="49"/>
      <c r="W471" s="49"/>
      <c r="X471" s="49"/>
      <c r="Y471" s="49"/>
      <c r="Z471" s="33"/>
      <c r="AA471" s="49"/>
      <c r="AB471" s="50"/>
      <c r="AC471" s="49">
        <v>4</v>
      </c>
      <c r="AD471" s="49"/>
      <c r="AE471" s="49"/>
      <c r="AF471" s="49">
        <v>4</v>
      </c>
      <c r="AG471" s="49"/>
      <c r="AH471" s="49"/>
      <c r="AI471" s="49"/>
      <c r="AJ471" s="49"/>
      <c r="AK471" s="49"/>
      <c r="AL471" s="49"/>
      <c r="AM471" s="49"/>
      <c r="AN471" s="49"/>
      <c r="AO471" s="49"/>
      <c r="AP471" s="49"/>
      <c r="AQ471" s="49"/>
      <c r="AR471" s="49"/>
      <c r="AS471" s="49"/>
      <c r="AT471" s="49"/>
      <c r="AU471" s="49"/>
      <c r="AV471" s="49"/>
      <c r="AW471" s="49"/>
      <c r="AX471" s="49"/>
      <c r="AY471" s="49"/>
      <c r="AZ471" s="49"/>
      <c r="BA471" s="49"/>
      <c r="BB471" s="49"/>
      <c r="BC471" s="49"/>
      <c r="BD471" s="49"/>
      <c r="BE471" s="39">
        <f t="shared" si="7"/>
        <v>8</v>
      </c>
    </row>
    <row r="472" spans="2:57" x14ac:dyDescent="0.25">
      <c r="B472" s="82" t="s">
        <v>813</v>
      </c>
      <c r="D472" s="91"/>
      <c r="H472" s="91"/>
      <c r="I472" s="91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49"/>
      <c r="U472" s="49"/>
      <c r="V472" s="49"/>
      <c r="W472" s="49"/>
      <c r="X472" s="49"/>
      <c r="Y472" s="49"/>
      <c r="Z472" s="33"/>
      <c r="AA472" s="49">
        <v>4</v>
      </c>
      <c r="AB472" s="50"/>
      <c r="AC472" s="49"/>
      <c r="AD472" s="49"/>
      <c r="AE472" s="49"/>
      <c r="AF472" s="49"/>
      <c r="AG472" s="49"/>
      <c r="AH472" s="49"/>
      <c r="AI472" s="49"/>
      <c r="AJ472" s="49"/>
      <c r="AK472" s="49"/>
      <c r="AL472" s="49"/>
      <c r="AM472" s="49"/>
      <c r="AN472" s="49"/>
      <c r="AO472" s="49"/>
      <c r="AP472" s="49"/>
      <c r="AQ472" s="49"/>
      <c r="AR472" s="49"/>
      <c r="AS472" s="49"/>
      <c r="AT472" s="49"/>
      <c r="AU472" s="49"/>
      <c r="AV472" s="49"/>
      <c r="AW472" s="49"/>
      <c r="AX472" s="49"/>
      <c r="AY472" s="49"/>
      <c r="AZ472" s="49"/>
      <c r="BA472" s="49"/>
      <c r="BB472" s="49"/>
      <c r="BC472" s="49"/>
      <c r="BD472" s="49"/>
      <c r="BE472" s="39">
        <f t="shared" si="7"/>
        <v>4</v>
      </c>
    </row>
    <row r="473" spans="2:57" x14ac:dyDescent="0.25">
      <c r="B473" s="80" t="s">
        <v>7</v>
      </c>
      <c r="C473" s="32">
        <v>4</v>
      </c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9">
        <f t="shared" si="7"/>
        <v>4</v>
      </c>
    </row>
    <row r="474" spans="2:57" x14ac:dyDescent="0.25">
      <c r="B474" s="53" t="s">
        <v>199</v>
      </c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>
        <v>8</v>
      </c>
      <c r="R474" s="46">
        <v>4</v>
      </c>
      <c r="S474" s="46">
        <v>4</v>
      </c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32">
        <v>4</v>
      </c>
      <c r="AF474" s="32">
        <v>4</v>
      </c>
      <c r="AG474" s="32"/>
      <c r="AH474" s="32">
        <v>4</v>
      </c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39">
        <f t="shared" si="7"/>
        <v>28</v>
      </c>
    </row>
    <row r="475" spans="2:57" x14ac:dyDescent="0.25">
      <c r="B475" s="79" t="s">
        <v>1513</v>
      </c>
      <c r="D475" s="91"/>
      <c r="H475" s="91"/>
      <c r="I475" s="91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32"/>
      <c r="AE475" s="32"/>
      <c r="AF475" s="32"/>
      <c r="AG475" s="32"/>
      <c r="AH475" s="32"/>
      <c r="AI475" s="32"/>
      <c r="AJ475" s="32"/>
      <c r="AK475" s="32"/>
      <c r="AL475" s="46">
        <v>4</v>
      </c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39">
        <f t="shared" si="7"/>
        <v>4</v>
      </c>
    </row>
    <row r="476" spans="2:57" x14ac:dyDescent="0.25">
      <c r="B476" s="82" t="s">
        <v>905</v>
      </c>
      <c r="D476" s="91"/>
      <c r="H476" s="91"/>
      <c r="I476" s="91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49"/>
      <c r="U476" s="49"/>
      <c r="V476" s="49"/>
      <c r="W476" s="49"/>
      <c r="X476" s="49"/>
      <c r="Y476" s="49"/>
      <c r="Z476" s="33"/>
      <c r="AA476" s="49"/>
      <c r="AB476" s="50">
        <v>4</v>
      </c>
      <c r="AC476" s="49"/>
      <c r="AD476" s="49"/>
      <c r="AE476" s="49"/>
      <c r="AF476" s="49"/>
      <c r="AG476" s="49"/>
      <c r="AH476" s="49"/>
      <c r="AI476" s="49"/>
      <c r="AJ476" s="49"/>
      <c r="AK476" s="49"/>
      <c r="AL476" s="49"/>
      <c r="AM476" s="49"/>
      <c r="AN476" s="49"/>
      <c r="AO476" s="49"/>
      <c r="AP476" s="49"/>
      <c r="AQ476" s="49"/>
      <c r="AR476" s="49"/>
      <c r="AS476" s="49"/>
      <c r="AT476" s="49"/>
      <c r="AU476" s="49"/>
      <c r="AV476" s="49"/>
      <c r="AW476" s="49"/>
      <c r="AX476" s="49"/>
      <c r="AY476" s="49"/>
      <c r="AZ476" s="49"/>
      <c r="BA476" s="49"/>
      <c r="BB476" s="49"/>
      <c r="BC476" s="49"/>
      <c r="BD476" s="49"/>
      <c r="BE476" s="39">
        <f t="shared" si="7"/>
        <v>4</v>
      </c>
    </row>
    <row r="477" spans="2:57" x14ac:dyDescent="0.25">
      <c r="B477" s="79" t="s">
        <v>1417</v>
      </c>
      <c r="D477" s="91"/>
      <c r="H477" s="91"/>
      <c r="I477" s="91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32"/>
      <c r="AE477" s="32"/>
      <c r="AF477" s="32"/>
      <c r="AG477" s="32"/>
      <c r="AH477" s="32"/>
      <c r="AI477" s="32"/>
      <c r="AJ477" s="32">
        <v>4</v>
      </c>
      <c r="AK477" s="32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39">
        <f t="shared" si="7"/>
        <v>4</v>
      </c>
    </row>
    <row r="478" spans="2:57" x14ac:dyDescent="0.25">
      <c r="B478" s="79" t="s">
        <v>2029</v>
      </c>
      <c r="D478" s="91"/>
      <c r="H478" s="91"/>
      <c r="I478" s="91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32"/>
      <c r="AE478" s="32"/>
      <c r="AF478" s="32"/>
      <c r="AG478" s="32"/>
      <c r="AH478" s="32">
        <v>4</v>
      </c>
      <c r="AI478" s="32"/>
      <c r="AJ478" s="32"/>
      <c r="AK478" s="32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39">
        <f t="shared" si="7"/>
        <v>4</v>
      </c>
    </row>
    <row r="479" spans="2:57" x14ac:dyDescent="0.25">
      <c r="B479" s="79" t="s">
        <v>947</v>
      </c>
      <c r="D479" s="91"/>
      <c r="H479" s="91"/>
      <c r="I479" s="91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49"/>
      <c r="U479" s="49"/>
      <c r="V479" s="49"/>
      <c r="W479" s="49"/>
      <c r="X479" s="49"/>
      <c r="Y479" s="49">
        <v>4</v>
      </c>
      <c r="Z479" s="33"/>
      <c r="AA479" s="49">
        <v>8</v>
      </c>
      <c r="AB479" s="50">
        <v>4</v>
      </c>
      <c r="AC479" s="49">
        <v>4</v>
      </c>
      <c r="AD479" s="49"/>
      <c r="AE479" s="33">
        <v>4</v>
      </c>
      <c r="AF479" s="33">
        <v>4</v>
      </c>
      <c r="AG479" s="33"/>
      <c r="AH479" s="33">
        <v>4</v>
      </c>
      <c r="AI479" s="49"/>
      <c r="AJ479" s="49"/>
      <c r="AK479" s="49"/>
      <c r="AL479" s="49"/>
      <c r="AM479" s="49"/>
      <c r="AN479" s="49"/>
      <c r="AO479" s="49"/>
      <c r="AP479" s="49"/>
      <c r="AQ479" s="49"/>
      <c r="AR479" s="49"/>
      <c r="AS479" s="49"/>
      <c r="AT479" s="49"/>
      <c r="AU479" s="49"/>
      <c r="AV479" s="49"/>
      <c r="AW479" s="49"/>
      <c r="AX479" s="49"/>
      <c r="AY479" s="49"/>
      <c r="AZ479" s="49"/>
      <c r="BA479" s="49"/>
      <c r="BB479" s="49"/>
      <c r="BC479" s="49"/>
      <c r="BD479" s="49"/>
      <c r="BE479" s="39">
        <f t="shared" si="7"/>
        <v>32</v>
      </c>
    </row>
    <row r="480" spans="2:57" x14ac:dyDescent="0.25">
      <c r="B480" s="79" t="s">
        <v>540</v>
      </c>
      <c r="C480" s="32"/>
      <c r="D480" s="32"/>
      <c r="E480" s="32"/>
      <c r="F480" s="32"/>
      <c r="G480" s="32"/>
      <c r="H480" s="32"/>
      <c r="I480" s="32"/>
      <c r="J480" s="32"/>
      <c r="K480" s="32"/>
      <c r="L480" s="30"/>
      <c r="M480" s="32"/>
      <c r="N480" s="32"/>
      <c r="O480" s="32"/>
      <c r="P480" s="32"/>
      <c r="Q480" s="32"/>
      <c r="R480" s="46"/>
      <c r="S480" s="46"/>
      <c r="T480" s="46"/>
      <c r="U480" s="46"/>
      <c r="V480" s="46"/>
      <c r="W480" s="46"/>
      <c r="X480" s="46">
        <v>8</v>
      </c>
      <c r="Y480" s="46">
        <v>4</v>
      </c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39">
        <f t="shared" si="7"/>
        <v>12</v>
      </c>
    </row>
    <row r="481" spans="2:57" x14ac:dyDescent="0.25">
      <c r="B481" s="80" t="s">
        <v>705</v>
      </c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>
        <v>4</v>
      </c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9">
        <f t="shared" si="7"/>
        <v>4</v>
      </c>
    </row>
    <row r="482" spans="2:57" x14ac:dyDescent="0.25">
      <c r="B482" s="79" t="s">
        <v>1629</v>
      </c>
      <c r="D482" s="91"/>
      <c r="H482" s="91"/>
      <c r="I482" s="91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49"/>
      <c r="U482" s="49"/>
      <c r="V482" s="49"/>
      <c r="W482" s="49"/>
      <c r="X482" s="49"/>
      <c r="Y482" s="49"/>
      <c r="Z482" s="32"/>
      <c r="AA482" s="32"/>
      <c r="AB482" s="46"/>
      <c r="AC482" s="46"/>
      <c r="AD482" s="33"/>
      <c r="AE482" s="33"/>
      <c r="AF482" s="33"/>
      <c r="AG482" s="33"/>
      <c r="AH482" s="33"/>
      <c r="AI482" s="33"/>
      <c r="AJ482" s="33"/>
      <c r="AK482" s="49"/>
      <c r="AL482" s="50"/>
      <c r="AM482" s="49"/>
      <c r="AN482" s="49"/>
      <c r="AO482" s="49"/>
      <c r="AP482" s="49"/>
      <c r="AQ482" s="49">
        <v>4</v>
      </c>
      <c r="AR482" s="49">
        <v>8</v>
      </c>
      <c r="AS482" s="49">
        <v>4</v>
      </c>
      <c r="AT482" s="49"/>
      <c r="AU482" s="49">
        <v>4</v>
      </c>
      <c r="AV482" s="49"/>
      <c r="AW482" s="49"/>
      <c r="AX482" s="49"/>
      <c r="AY482" s="49"/>
      <c r="AZ482" s="49">
        <v>4</v>
      </c>
      <c r="BA482" s="49"/>
      <c r="BB482" s="49"/>
      <c r="BC482" s="49"/>
      <c r="BD482" s="49"/>
      <c r="BE482" s="39">
        <f t="shared" si="7"/>
        <v>24</v>
      </c>
    </row>
    <row r="483" spans="2:57" x14ac:dyDescent="0.25">
      <c r="B483" s="80" t="s">
        <v>495</v>
      </c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>
        <v>4</v>
      </c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9">
        <f t="shared" si="7"/>
        <v>4</v>
      </c>
    </row>
    <row r="484" spans="2:57" x14ac:dyDescent="0.25">
      <c r="B484" s="81" t="s">
        <v>84</v>
      </c>
      <c r="C484" s="32"/>
      <c r="D484" s="32"/>
      <c r="E484" s="32"/>
      <c r="F484" s="32"/>
      <c r="G484" s="32">
        <v>4</v>
      </c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9">
        <f t="shared" si="7"/>
        <v>4</v>
      </c>
    </row>
    <row r="485" spans="2:57" x14ac:dyDescent="0.25">
      <c r="B485" s="53" t="s">
        <v>125</v>
      </c>
      <c r="C485" s="32"/>
      <c r="D485" s="32"/>
      <c r="E485" s="32"/>
      <c r="F485" s="32"/>
      <c r="G485" s="32"/>
      <c r="H485" s="32"/>
      <c r="I485" s="32"/>
      <c r="J485" s="32"/>
      <c r="K485" s="32"/>
      <c r="L485" s="30"/>
      <c r="M485" s="32">
        <v>4</v>
      </c>
      <c r="N485" s="32"/>
      <c r="O485" s="32"/>
      <c r="P485" s="32"/>
      <c r="Q485" s="32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39">
        <f t="shared" si="7"/>
        <v>4</v>
      </c>
    </row>
    <row r="486" spans="2:57" x14ac:dyDescent="0.25">
      <c r="B486" s="79" t="s">
        <v>879</v>
      </c>
      <c r="D486" s="91"/>
      <c r="H486" s="91"/>
      <c r="I486" s="91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49"/>
      <c r="U486" s="49"/>
      <c r="V486" s="49"/>
      <c r="W486" s="49"/>
      <c r="X486" s="49"/>
      <c r="Y486" s="49"/>
      <c r="Z486" s="33"/>
      <c r="AA486" s="49">
        <v>4</v>
      </c>
      <c r="AB486" s="50"/>
      <c r="AC486" s="49"/>
      <c r="AD486" s="49"/>
      <c r="AE486" s="49"/>
      <c r="AF486" s="49"/>
      <c r="AG486" s="49"/>
      <c r="AH486" s="33">
        <v>4</v>
      </c>
      <c r="AI486" s="33">
        <v>4</v>
      </c>
      <c r="AJ486" s="33"/>
      <c r="AK486" s="49">
        <v>4</v>
      </c>
      <c r="AL486" s="49"/>
      <c r="AM486" s="49"/>
      <c r="AN486" s="49"/>
      <c r="AO486" s="49"/>
      <c r="AP486" s="49"/>
      <c r="AQ486" s="49"/>
      <c r="AR486" s="49"/>
      <c r="AS486" s="49"/>
      <c r="AT486" s="49"/>
      <c r="AU486" s="49"/>
      <c r="AV486" s="49"/>
      <c r="AW486" s="49"/>
      <c r="AX486" s="49"/>
      <c r="AY486" s="49"/>
      <c r="AZ486" s="49"/>
      <c r="BA486" s="49"/>
      <c r="BB486" s="49"/>
      <c r="BC486" s="49"/>
      <c r="BD486" s="49"/>
      <c r="BE486" s="39">
        <f t="shared" si="7"/>
        <v>16</v>
      </c>
    </row>
    <row r="487" spans="2:57" x14ac:dyDescent="0.25">
      <c r="B487" s="79" t="s">
        <v>2030</v>
      </c>
      <c r="D487" s="91"/>
      <c r="H487" s="91"/>
      <c r="I487" s="91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32"/>
      <c r="AE487" s="32"/>
      <c r="AF487" s="32"/>
      <c r="AG487" s="32"/>
      <c r="AH487" s="32">
        <v>4</v>
      </c>
      <c r="AI487" s="32"/>
      <c r="AJ487" s="32"/>
      <c r="AK487" s="32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39">
        <f t="shared" si="7"/>
        <v>4</v>
      </c>
    </row>
    <row r="488" spans="2:57" x14ac:dyDescent="0.25">
      <c r="B488" s="79" t="s">
        <v>736</v>
      </c>
      <c r="D488" s="91"/>
      <c r="H488" s="91"/>
      <c r="I488" s="91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49"/>
      <c r="U488" s="49"/>
      <c r="V488" s="49"/>
      <c r="W488" s="49"/>
      <c r="X488" s="49"/>
      <c r="Y488" s="49"/>
      <c r="Z488" s="33">
        <v>4</v>
      </c>
      <c r="AA488" s="49"/>
      <c r="AB488" s="50"/>
      <c r="AC488" s="49"/>
      <c r="AD488" s="49"/>
      <c r="AE488" s="33">
        <v>4</v>
      </c>
      <c r="AF488" s="33"/>
      <c r="AG488" s="33">
        <v>4</v>
      </c>
      <c r="AH488" s="33">
        <v>4</v>
      </c>
      <c r="AI488" s="33">
        <v>4</v>
      </c>
      <c r="AJ488" s="49"/>
      <c r="AK488" s="49"/>
      <c r="AL488" s="49"/>
      <c r="AM488" s="49"/>
      <c r="AN488" s="49"/>
      <c r="AO488" s="49"/>
      <c r="AP488" s="49"/>
      <c r="AQ488" s="49"/>
      <c r="AR488" s="49"/>
      <c r="AS488" s="49"/>
      <c r="AT488" s="49"/>
      <c r="AU488" s="49"/>
      <c r="AV488" s="49"/>
      <c r="AW488" s="49"/>
      <c r="AX488" s="49"/>
      <c r="AY488" s="49"/>
      <c r="AZ488" s="49"/>
      <c r="BA488" s="49"/>
      <c r="BB488" s="49"/>
      <c r="BC488" s="49"/>
      <c r="BD488" s="49"/>
      <c r="BE488" s="39">
        <f t="shared" si="7"/>
        <v>20</v>
      </c>
    </row>
    <row r="489" spans="2:57" x14ac:dyDescent="0.25">
      <c r="B489" s="79" t="s">
        <v>1276</v>
      </c>
      <c r="D489" s="91"/>
      <c r="H489" s="91"/>
      <c r="I489" s="91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32"/>
      <c r="AE489" s="32"/>
      <c r="AF489" s="32"/>
      <c r="AG489" s="32">
        <v>4</v>
      </c>
      <c r="AH489" s="32"/>
      <c r="AI489" s="32"/>
      <c r="AJ489" s="32"/>
      <c r="AK489" s="32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39">
        <f t="shared" si="7"/>
        <v>4</v>
      </c>
    </row>
    <row r="490" spans="2:57" x14ac:dyDescent="0.25">
      <c r="B490" s="82" t="s">
        <v>995</v>
      </c>
      <c r="D490" s="91"/>
      <c r="H490" s="91"/>
      <c r="I490" s="91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49"/>
      <c r="U490" s="49"/>
      <c r="V490" s="49"/>
      <c r="W490" s="49"/>
      <c r="X490" s="49"/>
      <c r="Y490" s="49"/>
      <c r="Z490" s="33"/>
      <c r="AA490" s="49"/>
      <c r="AB490" s="50"/>
      <c r="AC490" s="49">
        <v>4</v>
      </c>
      <c r="AD490" s="49"/>
      <c r="AE490" s="49"/>
      <c r="AF490" s="49"/>
      <c r="AG490" s="49"/>
      <c r="AH490" s="49"/>
      <c r="AI490" s="49"/>
      <c r="AJ490" s="49"/>
      <c r="AK490" s="49"/>
      <c r="AL490" s="49"/>
      <c r="AM490" s="49"/>
      <c r="AN490" s="49"/>
      <c r="AO490" s="49"/>
      <c r="AP490" s="49"/>
      <c r="AQ490" s="49"/>
      <c r="AR490" s="49"/>
      <c r="AS490" s="49"/>
      <c r="AT490" s="49"/>
      <c r="AU490" s="49"/>
      <c r="AV490" s="49"/>
      <c r="AW490" s="49"/>
      <c r="AX490" s="49"/>
      <c r="AY490" s="49"/>
      <c r="AZ490" s="49"/>
      <c r="BA490" s="49"/>
      <c r="BB490" s="49"/>
      <c r="BC490" s="49"/>
      <c r="BD490" s="49"/>
      <c r="BE490" s="39">
        <f t="shared" si="7"/>
        <v>4</v>
      </c>
    </row>
    <row r="491" spans="2:57" x14ac:dyDescent="0.25">
      <c r="B491" s="79" t="s">
        <v>1519</v>
      </c>
      <c r="D491" s="91"/>
      <c r="H491" s="91"/>
      <c r="I491" s="91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32"/>
      <c r="AE491" s="32"/>
      <c r="AF491" s="32"/>
      <c r="AG491" s="32"/>
      <c r="AH491" s="32"/>
      <c r="AI491" s="32"/>
      <c r="AJ491" s="32"/>
      <c r="AK491" s="32"/>
      <c r="AL491" s="46"/>
      <c r="AM491" s="46">
        <v>4</v>
      </c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39">
        <f t="shared" si="7"/>
        <v>4</v>
      </c>
    </row>
    <row r="492" spans="2:57" x14ac:dyDescent="0.25">
      <c r="B492" s="79" t="s">
        <v>537</v>
      </c>
      <c r="C492" s="32"/>
      <c r="D492" s="32"/>
      <c r="E492" s="32"/>
      <c r="F492" s="32"/>
      <c r="G492" s="32"/>
      <c r="H492" s="32"/>
      <c r="I492" s="32"/>
      <c r="J492" s="32"/>
      <c r="K492" s="32"/>
      <c r="L492" s="30"/>
      <c r="M492" s="32"/>
      <c r="N492" s="32"/>
      <c r="O492" s="32"/>
      <c r="P492" s="32"/>
      <c r="Q492" s="32"/>
      <c r="R492" s="46"/>
      <c r="S492" s="46"/>
      <c r="T492" s="46"/>
      <c r="U492" s="46"/>
      <c r="V492" s="46"/>
      <c r="W492" s="46"/>
      <c r="X492" s="46">
        <v>4</v>
      </c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39">
        <f t="shared" si="7"/>
        <v>4</v>
      </c>
    </row>
    <row r="493" spans="2:57" x14ac:dyDescent="0.25">
      <c r="B493" s="79" t="s">
        <v>1004</v>
      </c>
      <c r="D493" s="91"/>
      <c r="H493" s="91"/>
      <c r="I493" s="91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49"/>
      <c r="U493" s="49"/>
      <c r="V493" s="49"/>
      <c r="W493" s="49"/>
      <c r="X493" s="49"/>
      <c r="Y493" s="49"/>
      <c r="Z493" s="33"/>
      <c r="AA493" s="49"/>
      <c r="AB493" s="50"/>
      <c r="AC493" s="49">
        <v>12</v>
      </c>
      <c r="AD493" s="33">
        <v>4</v>
      </c>
      <c r="AE493" s="33">
        <v>4</v>
      </c>
      <c r="AF493" s="33">
        <v>4</v>
      </c>
      <c r="AG493" s="49"/>
      <c r="AH493" s="49"/>
      <c r="AI493" s="49"/>
      <c r="AJ493" s="49"/>
      <c r="AK493" s="49"/>
      <c r="AL493" s="49"/>
      <c r="AM493" s="49"/>
      <c r="AN493" s="49"/>
      <c r="AO493" s="49"/>
      <c r="AP493" s="49"/>
      <c r="AQ493" s="49"/>
      <c r="AR493" s="49"/>
      <c r="AS493" s="49"/>
      <c r="AT493" s="49">
        <v>4</v>
      </c>
      <c r="AU493" s="49"/>
      <c r="AV493" s="49">
        <v>4</v>
      </c>
      <c r="AW493" s="49"/>
      <c r="AX493" s="49"/>
      <c r="AY493" s="49"/>
      <c r="AZ493" s="49"/>
      <c r="BA493" s="49"/>
      <c r="BB493" s="49"/>
      <c r="BC493" s="49"/>
      <c r="BD493" s="49"/>
      <c r="BE493" s="39">
        <f t="shared" si="7"/>
        <v>32</v>
      </c>
    </row>
    <row r="494" spans="2:57" x14ac:dyDescent="0.25">
      <c r="B494" s="82" t="s">
        <v>439</v>
      </c>
      <c r="D494" s="91"/>
      <c r="H494" s="91"/>
      <c r="I494" s="91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49"/>
      <c r="U494" s="49"/>
      <c r="V494" s="49"/>
      <c r="W494" s="49"/>
      <c r="X494" s="49"/>
      <c r="Y494" s="49"/>
      <c r="Z494" s="33"/>
      <c r="AA494" s="49"/>
      <c r="AB494" s="50"/>
      <c r="AC494" s="49"/>
      <c r="AD494" s="49"/>
      <c r="AE494" s="49"/>
      <c r="AF494" s="49"/>
      <c r="AG494" s="49"/>
      <c r="AH494" s="49"/>
      <c r="AI494" s="49"/>
      <c r="AJ494" s="49"/>
      <c r="AK494" s="49"/>
      <c r="AL494" s="49"/>
      <c r="AM494" s="49">
        <v>4</v>
      </c>
      <c r="AN494" s="49"/>
      <c r="AO494" s="49"/>
      <c r="AP494" s="49"/>
      <c r="AQ494" s="49"/>
      <c r="AR494" s="49"/>
      <c r="AS494" s="49"/>
      <c r="AT494" s="49"/>
      <c r="AU494" s="49"/>
      <c r="AV494" s="49"/>
      <c r="AW494" s="49"/>
      <c r="AX494" s="49"/>
      <c r="AY494" s="49"/>
      <c r="AZ494" s="49"/>
      <c r="BA494" s="49"/>
      <c r="BB494" s="49"/>
      <c r="BC494" s="49"/>
      <c r="BD494" s="49"/>
      <c r="BE494" s="39">
        <f t="shared" si="7"/>
        <v>4</v>
      </c>
    </row>
    <row r="495" spans="2:57" x14ac:dyDescent="0.25">
      <c r="B495" s="82" t="s">
        <v>1047</v>
      </c>
      <c r="D495" s="91"/>
      <c r="H495" s="91"/>
      <c r="I495" s="91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49"/>
      <c r="U495" s="49"/>
      <c r="V495" s="49"/>
      <c r="W495" s="49"/>
      <c r="X495" s="49"/>
      <c r="Y495" s="49"/>
      <c r="Z495" s="33">
        <v>4</v>
      </c>
      <c r="AA495" s="49"/>
      <c r="AB495" s="50"/>
      <c r="AC495" s="49"/>
      <c r="AD495" s="49"/>
      <c r="AE495" s="49"/>
      <c r="AF495" s="49"/>
      <c r="AG495" s="49"/>
      <c r="AH495" s="49"/>
      <c r="AI495" s="49"/>
      <c r="AJ495" s="49"/>
      <c r="AK495" s="49"/>
      <c r="AL495" s="49"/>
      <c r="AM495" s="49"/>
      <c r="AN495" s="49"/>
      <c r="AO495" s="49"/>
      <c r="AP495" s="49"/>
      <c r="AQ495" s="49"/>
      <c r="AR495" s="49"/>
      <c r="AS495" s="49"/>
      <c r="AT495" s="49"/>
      <c r="AU495" s="49"/>
      <c r="AV495" s="49"/>
      <c r="AW495" s="49"/>
      <c r="AX495" s="49"/>
      <c r="AY495" s="49"/>
      <c r="AZ495" s="49"/>
      <c r="BA495" s="49"/>
      <c r="BB495" s="49"/>
      <c r="BC495" s="49"/>
      <c r="BD495" s="49"/>
      <c r="BE495" s="39">
        <f t="shared" si="7"/>
        <v>4</v>
      </c>
    </row>
    <row r="496" spans="2:57" x14ac:dyDescent="0.25">
      <c r="B496" s="79" t="s">
        <v>1746</v>
      </c>
      <c r="D496" s="91"/>
      <c r="H496" s="91"/>
      <c r="I496" s="91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33"/>
      <c r="AE496" s="33"/>
      <c r="AF496" s="33"/>
      <c r="AG496" s="33"/>
      <c r="AH496" s="33"/>
      <c r="AI496" s="33"/>
      <c r="AJ496" s="33"/>
      <c r="AK496" s="49"/>
      <c r="AL496" s="50"/>
      <c r="AM496" s="49"/>
      <c r="AN496" s="49"/>
      <c r="AO496" s="49"/>
      <c r="AP496" s="49"/>
      <c r="AQ496" s="49"/>
      <c r="AR496" s="49"/>
      <c r="AS496" s="49"/>
      <c r="AT496" s="49">
        <v>4</v>
      </c>
      <c r="AU496" s="49"/>
      <c r="AV496" s="49"/>
      <c r="AW496" s="49"/>
      <c r="AX496" s="49"/>
      <c r="AY496" s="49">
        <v>8</v>
      </c>
      <c r="AZ496" s="49"/>
      <c r="BA496" s="49"/>
      <c r="BB496" s="49"/>
      <c r="BC496" s="49"/>
      <c r="BD496" s="49">
        <v>4</v>
      </c>
      <c r="BE496" s="39">
        <f t="shared" si="7"/>
        <v>16</v>
      </c>
    </row>
    <row r="497" spans="2:57" x14ac:dyDescent="0.25">
      <c r="B497" s="55" t="s">
        <v>108</v>
      </c>
      <c r="C497" s="32"/>
      <c r="D497" s="32"/>
      <c r="E497" s="32"/>
      <c r="F497" s="32"/>
      <c r="G497" s="32"/>
      <c r="H497" s="32"/>
      <c r="I497" s="32"/>
      <c r="J497" s="32"/>
      <c r="K497" s="32">
        <v>4</v>
      </c>
      <c r="L497" s="30"/>
      <c r="M497" s="32"/>
      <c r="N497" s="32"/>
      <c r="O497" s="32"/>
      <c r="P497" s="32"/>
      <c r="Q497" s="32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39">
        <f t="shared" si="7"/>
        <v>4</v>
      </c>
    </row>
    <row r="498" spans="2:57" x14ac:dyDescent="0.25">
      <c r="B498" s="53" t="s">
        <v>284</v>
      </c>
      <c r="C498" s="32"/>
      <c r="D498" s="32"/>
      <c r="E498" s="32"/>
      <c r="F498" s="32"/>
      <c r="G498" s="32"/>
      <c r="H498" s="32"/>
      <c r="I498" s="32"/>
      <c r="J498" s="32"/>
      <c r="K498" s="32"/>
      <c r="L498" s="30"/>
      <c r="M498" s="30"/>
      <c r="N498" s="30"/>
      <c r="O498" s="32"/>
      <c r="P498" s="32"/>
      <c r="Q498" s="46"/>
      <c r="R498" s="34">
        <v>4</v>
      </c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>
        <v>4</v>
      </c>
      <c r="AY498" s="46"/>
      <c r="AZ498" s="46"/>
      <c r="BA498" s="46"/>
      <c r="BB498" s="46"/>
      <c r="BC498" s="46"/>
      <c r="BD498" s="46">
        <v>4</v>
      </c>
      <c r="BE498" s="39">
        <f t="shared" si="7"/>
        <v>12</v>
      </c>
    </row>
    <row r="499" spans="2:57" x14ac:dyDescent="0.25">
      <c r="B499" s="80" t="s">
        <v>58</v>
      </c>
      <c r="C499" s="32"/>
      <c r="D499" s="32"/>
      <c r="E499" s="32"/>
      <c r="F499" s="32">
        <v>4</v>
      </c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9">
        <f t="shared" si="7"/>
        <v>4</v>
      </c>
    </row>
    <row r="500" spans="2:57" x14ac:dyDescent="0.25">
      <c r="B500" s="80" t="s">
        <v>77</v>
      </c>
      <c r="C500" s="32"/>
      <c r="D500" s="32"/>
      <c r="E500" s="32"/>
      <c r="F500" s="32"/>
      <c r="G500" s="32">
        <v>4</v>
      </c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9">
        <f t="shared" si="7"/>
        <v>4</v>
      </c>
    </row>
    <row r="501" spans="2:57" x14ac:dyDescent="0.25">
      <c r="B501" s="79" t="s">
        <v>698</v>
      </c>
      <c r="D501" s="91"/>
      <c r="H501" s="91"/>
      <c r="I501" s="91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49"/>
      <c r="U501" s="49"/>
      <c r="V501" s="49"/>
      <c r="W501" s="49"/>
      <c r="X501" s="49"/>
      <c r="Y501" s="49">
        <v>4</v>
      </c>
      <c r="Z501" s="33"/>
      <c r="AA501" s="49"/>
      <c r="AB501" s="50">
        <v>4</v>
      </c>
      <c r="AC501" s="49"/>
      <c r="AD501" s="49"/>
      <c r="AE501" s="49"/>
      <c r="AF501" s="49"/>
      <c r="AG501" s="49"/>
      <c r="AH501" s="49"/>
      <c r="AI501" s="49"/>
      <c r="AJ501" s="49"/>
      <c r="AK501" s="49"/>
      <c r="AL501" s="49"/>
      <c r="AM501" s="49"/>
      <c r="AN501" s="49"/>
      <c r="AO501" s="49"/>
      <c r="AP501" s="49"/>
      <c r="AQ501" s="49"/>
      <c r="AR501" s="49"/>
      <c r="AS501" s="49"/>
      <c r="AT501" s="49"/>
      <c r="AU501" s="49"/>
      <c r="AV501" s="49"/>
      <c r="AW501" s="49"/>
      <c r="AX501" s="49"/>
      <c r="AY501" s="49"/>
      <c r="AZ501" s="49"/>
      <c r="BA501" s="49"/>
      <c r="BB501" s="49"/>
      <c r="BC501" s="49"/>
      <c r="BD501" s="49"/>
      <c r="BE501" s="39">
        <f t="shared" si="7"/>
        <v>8</v>
      </c>
    </row>
    <row r="502" spans="2:57" x14ac:dyDescent="0.25">
      <c r="B502" s="79" t="s">
        <v>835</v>
      </c>
      <c r="D502" s="91"/>
      <c r="H502" s="91"/>
      <c r="I502" s="91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49"/>
      <c r="U502" s="49"/>
      <c r="V502" s="49"/>
      <c r="W502" s="49"/>
      <c r="X502" s="49"/>
      <c r="Y502" s="49"/>
      <c r="Z502" s="33"/>
      <c r="AA502" s="49">
        <v>4</v>
      </c>
      <c r="AB502" s="50"/>
      <c r="AC502" s="49">
        <v>8</v>
      </c>
      <c r="AD502" s="49"/>
      <c r="AE502" s="49"/>
      <c r="AF502" s="49"/>
      <c r="AG502" s="49"/>
      <c r="AH502" s="49"/>
      <c r="AI502" s="49"/>
      <c r="AJ502" s="49"/>
      <c r="AK502" s="49"/>
      <c r="AL502" s="49"/>
      <c r="AM502" s="49"/>
      <c r="AN502" s="49"/>
      <c r="AO502" s="49"/>
      <c r="AP502" s="49"/>
      <c r="AQ502" s="49"/>
      <c r="AR502" s="49"/>
      <c r="AS502" s="49"/>
      <c r="AT502" s="49"/>
      <c r="AU502" s="49"/>
      <c r="AV502" s="49"/>
      <c r="AW502" s="49"/>
      <c r="AX502" s="49"/>
      <c r="AY502" s="49"/>
      <c r="AZ502" s="49"/>
      <c r="BA502" s="49"/>
      <c r="BB502" s="49"/>
      <c r="BC502" s="49"/>
      <c r="BD502" s="49"/>
      <c r="BE502" s="39">
        <f t="shared" si="7"/>
        <v>12</v>
      </c>
    </row>
    <row r="503" spans="2:57" x14ac:dyDescent="0.25">
      <c r="B503" s="79" t="s">
        <v>823</v>
      </c>
      <c r="D503" s="91"/>
      <c r="H503" s="91"/>
      <c r="I503" s="91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49"/>
      <c r="U503" s="49"/>
      <c r="V503" s="49"/>
      <c r="W503" s="49"/>
      <c r="X503" s="49"/>
      <c r="Y503" s="49"/>
      <c r="Z503" s="33"/>
      <c r="AA503" s="49">
        <v>12</v>
      </c>
      <c r="AB503" s="50"/>
      <c r="AC503" s="49"/>
      <c r="AD503" s="49"/>
      <c r="AE503" s="49"/>
      <c r="AF503" s="49"/>
      <c r="AG503" s="49"/>
      <c r="AH503" s="49"/>
      <c r="AI503" s="49"/>
      <c r="AJ503" s="49"/>
      <c r="AK503" s="49"/>
      <c r="AL503" s="49"/>
      <c r="AM503" s="49"/>
      <c r="AN503" s="49"/>
      <c r="AO503" s="49"/>
      <c r="AP503" s="49"/>
      <c r="AQ503" s="49"/>
      <c r="AR503" s="49"/>
      <c r="AS503" s="49"/>
      <c r="AT503" s="49"/>
      <c r="AU503" s="49"/>
      <c r="AV503" s="49"/>
      <c r="AW503" s="49"/>
      <c r="AX503" s="49"/>
      <c r="AY503" s="49"/>
      <c r="AZ503" s="49"/>
      <c r="BA503" s="49"/>
      <c r="BB503" s="49"/>
      <c r="BC503" s="49"/>
      <c r="BD503" s="49"/>
      <c r="BE503" s="39">
        <f t="shared" si="7"/>
        <v>12</v>
      </c>
    </row>
    <row r="504" spans="2:57" x14ac:dyDescent="0.25">
      <c r="B504" s="80" t="s">
        <v>457</v>
      </c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>
        <v>4</v>
      </c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9">
        <f t="shared" si="7"/>
        <v>4</v>
      </c>
    </row>
    <row r="505" spans="2:57" x14ac:dyDescent="0.25">
      <c r="B505" s="79" t="s">
        <v>1366</v>
      </c>
      <c r="D505" s="91"/>
      <c r="H505" s="91"/>
      <c r="I505" s="91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32"/>
      <c r="AE505" s="32"/>
      <c r="AF505" s="32"/>
      <c r="AG505" s="32"/>
      <c r="AH505" s="32"/>
      <c r="AI505" s="32">
        <v>8</v>
      </c>
      <c r="AJ505" s="32"/>
      <c r="AK505" s="32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39">
        <f t="shared" si="7"/>
        <v>8</v>
      </c>
    </row>
    <row r="506" spans="2:57" x14ac:dyDescent="0.25">
      <c r="B506" s="53" t="s">
        <v>387</v>
      </c>
      <c r="C506" s="32"/>
      <c r="D506" s="32"/>
      <c r="E506" s="32"/>
      <c r="F506" s="32"/>
      <c r="G506" s="32"/>
      <c r="H506" s="32"/>
      <c r="I506" s="32"/>
      <c r="J506" s="32"/>
      <c r="K506" s="32"/>
      <c r="L506" s="30"/>
      <c r="M506" s="30"/>
      <c r="N506" s="30"/>
      <c r="O506" s="32"/>
      <c r="P506" s="32"/>
      <c r="Q506" s="46"/>
      <c r="R506" s="46"/>
      <c r="S506" s="63">
        <v>4</v>
      </c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  <c r="AZ506" s="63"/>
      <c r="BA506" s="63"/>
      <c r="BB506" s="63"/>
      <c r="BC506" s="63"/>
      <c r="BD506" s="63"/>
      <c r="BE506" s="39">
        <f t="shared" si="7"/>
        <v>4</v>
      </c>
    </row>
    <row r="507" spans="2:57" x14ac:dyDescent="0.25">
      <c r="B507" s="53" t="s">
        <v>117</v>
      </c>
      <c r="C507" s="32"/>
      <c r="D507" s="32"/>
      <c r="E507" s="32"/>
      <c r="F507" s="32"/>
      <c r="G507" s="32"/>
      <c r="H507" s="32"/>
      <c r="I507" s="32"/>
      <c r="J507" s="32"/>
      <c r="K507" s="32"/>
      <c r="L507" s="30"/>
      <c r="M507" s="32">
        <v>4</v>
      </c>
      <c r="N507" s="32"/>
      <c r="O507" s="32"/>
      <c r="P507" s="32"/>
      <c r="Q507" s="32"/>
      <c r="R507" s="46"/>
      <c r="S507" s="46"/>
      <c r="T507" s="46">
        <v>4</v>
      </c>
      <c r="U507" s="46"/>
      <c r="V507" s="46"/>
      <c r="W507" s="46"/>
      <c r="X507" s="46"/>
      <c r="Y507" s="46">
        <v>8</v>
      </c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9">
        <v>4</v>
      </c>
      <c r="AL507" s="49">
        <v>4</v>
      </c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39">
        <f t="shared" si="7"/>
        <v>24</v>
      </c>
    </row>
    <row r="508" spans="2:57" x14ac:dyDescent="0.25">
      <c r="B508" s="79" t="s">
        <v>1224</v>
      </c>
      <c r="D508" s="91"/>
      <c r="H508" s="91"/>
      <c r="I508" s="91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32"/>
      <c r="AE508" s="32"/>
      <c r="AF508" s="32">
        <v>12</v>
      </c>
      <c r="AG508" s="32"/>
      <c r="AH508" s="32">
        <v>24</v>
      </c>
      <c r="AI508" s="32"/>
      <c r="AJ508" s="32"/>
      <c r="AK508" s="32"/>
      <c r="AL508" s="46">
        <v>4</v>
      </c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39">
        <f t="shared" si="7"/>
        <v>40</v>
      </c>
    </row>
    <row r="509" spans="2:57" x14ac:dyDescent="0.25">
      <c r="B509" s="82" t="s">
        <v>984</v>
      </c>
      <c r="D509" s="91"/>
      <c r="H509" s="91"/>
      <c r="I509" s="91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49"/>
      <c r="U509" s="49"/>
      <c r="V509" s="49"/>
      <c r="W509" s="49"/>
      <c r="X509" s="49"/>
      <c r="Y509" s="49"/>
      <c r="Z509" s="33"/>
      <c r="AA509" s="49"/>
      <c r="AB509" s="50"/>
      <c r="AC509" s="49">
        <v>4</v>
      </c>
      <c r="AD509" s="49"/>
      <c r="AE509" s="49"/>
      <c r="AF509" s="49"/>
      <c r="AG509" s="49"/>
      <c r="AH509" s="49"/>
      <c r="AI509" s="49"/>
      <c r="AJ509" s="49"/>
      <c r="AK509" s="49"/>
      <c r="AL509" s="49"/>
      <c r="AM509" s="49"/>
      <c r="AN509" s="49"/>
      <c r="AO509" s="49"/>
      <c r="AP509" s="49"/>
      <c r="AQ509" s="49"/>
      <c r="AR509" s="49"/>
      <c r="AS509" s="49"/>
      <c r="AT509" s="49"/>
      <c r="AU509" s="49"/>
      <c r="AV509" s="49"/>
      <c r="AW509" s="49"/>
      <c r="AX509" s="49"/>
      <c r="AY509" s="49"/>
      <c r="AZ509" s="49"/>
      <c r="BA509" s="49"/>
      <c r="BB509" s="49"/>
      <c r="BC509" s="49"/>
      <c r="BD509" s="49"/>
      <c r="BE509" s="39">
        <f t="shared" si="7"/>
        <v>4</v>
      </c>
    </row>
    <row r="510" spans="2:57" x14ac:dyDescent="0.25">
      <c r="B510" s="80" t="s">
        <v>22</v>
      </c>
      <c r="C510" s="32">
        <v>4</v>
      </c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9">
        <f t="shared" si="7"/>
        <v>4</v>
      </c>
    </row>
    <row r="511" spans="2:57" x14ac:dyDescent="0.25">
      <c r="B511" s="79" t="s">
        <v>607</v>
      </c>
      <c r="C511" s="32"/>
      <c r="D511" s="32"/>
      <c r="E511" s="32"/>
      <c r="F511" s="32"/>
      <c r="G511" s="32"/>
      <c r="H511" s="32"/>
      <c r="I511" s="32"/>
      <c r="J511" s="32"/>
      <c r="K511" s="32"/>
      <c r="L511" s="30"/>
      <c r="M511" s="32"/>
      <c r="N511" s="32"/>
      <c r="O511" s="32"/>
      <c r="P511" s="32"/>
      <c r="Q511" s="32"/>
      <c r="R511" s="46"/>
      <c r="S511" s="46"/>
      <c r="T511" s="46"/>
      <c r="U511" s="46"/>
      <c r="V511" s="46"/>
      <c r="W511" s="46"/>
      <c r="X511" s="46">
        <v>4</v>
      </c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39">
        <f t="shared" si="7"/>
        <v>4</v>
      </c>
    </row>
    <row r="512" spans="2:57" x14ac:dyDescent="0.25">
      <c r="B512" s="79" t="s">
        <v>1072</v>
      </c>
      <c r="D512" s="91"/>
      <c r="H512" s="91"/>
      <c r="I512" s="91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32">
        <v>4</v>
      </c>
      <c r="AE512" s="32"/>
      <c r="AF512" s="32">
        <v>4</v>
      </c>
      <c r="AG512" s="32"/>
      <c r="AH512" s="32"/>
      <c r="AI512" s="32"/>
      <c r="AJ512" s="32"/>
      <c r="AK512" s="32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39">
        <f t="shared" si="7"/>
        <v>8</v>
      </c>
    </row>
    <row r="513" spans="2:57" x14ac:dyDescent="0.25">
      <c r="B513" s="82" t="s">
        <v>908</v>
      </c>
      <c r="D513" s="91"/>
      <c r="H513" s="91"/>
      <c r="I513" s="91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49"/>
      <c r="U513" s="49"/>
      <c r="V513" s="49"/>
      <c r="W513" s="49"/>
      <c r="X513" s="49"/>
      <c r="Y513" s="49"/>
      <c r="Z513" s="33"/>
      <c r="AA513" s="49"/>
      <c r="AB513" s="50">
        <v>4</v>
      </c>
      <c r="AC513" s="49"/>
      <c r="AD513" s="49"/>
      <c r="AE513" s="49"/>
      <c r="AF513" s="49"/>
      <c r="AG513" s="49"/>
      <c r="AH513" s="49"/>
      <c r="AI513" s="49"/>
      <c r="AJ513" s="49"/>
      <c r="AK513" s="49"/>
      <c r="AL513" s="49"/>
      <c r="AM513" s="49"/>
      <c r="AN513" s="49"/>
      <c r="AO513" s="49"/>
      <c r="AP513" s="49"/>
      <c r="AQ513" s="49"/>
      <c r="AR513" s="49"/>
      <c r="AS513" s="49"/>
      <c r="AT513" s="49"/>
      <c r="AU513" s="49"/>
      <c r="AV513" s="49"/>
      <c r="AW513" s="49"/>
      <c r="AX513" s="49"/>
      <c r="AY513" s="49"/>
      <c r="AZ513" s="49"/>
      <c r="BA513" s="49"/>
      <c r="BB513" s="49"/>
      <c r="BC513" s="49"/>
      <c r="BD513" s="49"/>
      <c r="BE513" s="39">
        <f t="shared" si="7"/>
        <v>4</v>
      </c>
    </row>
    <row r="514" spans="2:57" x14ac:dyDescent="0.25">
      <c r="B514" s="82" t="s">
        <v>830</v>
      </c>
      <c r="D514" s="91"/>
      <c r="H514" s="91"/>
      <c r="I514" s="91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49"/>
      <c r="U514" s="49"/>
      <c r="V514" s="49"/>
      <c r="W514" s="49"/>
      <c r="X514" s="49"/>
      <c r="Y514" s="49"/>
      <c r="Z514" s="33"/>
      <c r="AA514" s="49">
        <v>4</v>
      </c>
      <c r="AB514" s="50"/>
      <c r="AC514" s="49"/>
      <c r="AD514" s="49"/>
      <c r="AE514" s="49"/>
      <c r="AF514" s="49"/>
      <c r="AG514" s="49"/>
      <c r="AH514" s="49"/>
      <c r="AI514" s="49"/>
      <c r="AJ514" s="49"/>
      <c r="AK514" s="49"/>
      <c r="AL514" s="49"/>
      <c r="AM514" s="49"/>
      <c r="AN514" s="49"/>
      <c r="AO514" s="49"/>
      <c r="AP514" s="49"/>
      <c r="AQ514" s="49"/>
      <c r="AR514" s="49"/>
      <c r="AS514" s="49"/>
      <c r="AT514" s="49"/>
      <c r="AU514" s="49"/>
      <c r="AV514" s="49"/>
      <c r="AW514" s="49"/>
      <c r="AX514" s="49"/>
      <c r="AY514" s="49"/>
      <c r="AZ514" s="49"/>
      <c r="BA514" s="49"/>
      <c r="BB514" s="49"/>
      <c r="BC514" s="49"/>
      <c r="BD514" s="49"/>
      <c r="BE514" s="39">
        <f t="shared" si="7"/>
        <v>4</v>
      </c>
    </row>
    <row r="515" spans="2:57" x14ac:dyDescent="0.25">
      <c r="B515" s="79" t="s">
        <v>1255</v>
      </c>
      <c r="D515" s="91"/>
      <c r="H515" s="91"/>
      <c r="I515" s="91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32"/>
      <c r="AE515" s="32"/>
      <c r="AF515" s="32">
        <v>7</v>
      </c>
      <c r="AG515" s="32"/>
      <c r="AH515" s="32"/>
      <c r="AI515" s="32"/>
      <c r="AJ515" s="32"/>
      <c r="AK515" s="32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39">
        <f t="shared" si="7"/>
        <v>7</v>
      </c>
    </row>
    <row r="516" spans="2:57" x14ac:dyDescent="0.25">
      <c r="B516" s="277" t="s">
        <v>1139</v>
      </c>
      <c r="C516" s="177"/>
      <c r="D516" s="175"/>
      <c r="E516" s="177"/>
      <c r="F516" s="177"/>
      <c r="G516" s="177"/>
      <c r="H516" s="175"/>
      <c r="I516" s="175"/>
      <c r="J516" s="175"/>
      <c r="K516" s="175"/>
      <c r="L516" s="175"/>
      <c r="M516" s="175"/>
      <c r="N516" s="175"/>
      <c r="O516" s="175"/>
      <c r="P516" s="175"/>
      <c r="Q516" s="175"/>
      <c r="R516" s="175"/>
      <c r="S516" s="175"/>
      <c r="T516" s="178"/>
      <c r="U516" s="178"/>
      <c r="V516" s="178"/>
      <c r="W516" s="178"/>
      <c r="X516" s="178"/>
      <c r="Y516" s="178"/>
      <c r="Z516" s="178"/>
      <c r="AA516" s="178"/>
      <c r="AB516" s="178"/>
      <c r="AC516" s="178"/>
      <c r="AD516" s="169"/>
      <c r="AE516" s="169">
        <v>4</v>
      </c>
      <c r="AF516" s="169"/>
      <c r="AG516" s="169">
        <v>4</v>
      </c>
      <c r="AH516" s="169">
        <v>8</v>
      </c>
      <c r="AI516" s="169">
        <v>7</v>
      </c>
      <c r="AJ516" s="169">
        <v>19</v>
      </c>
      <c r="AK516" s="169"/>
      <c r="AL516" s="171"/>
      <c r="AM516" s="171"/>
      <c r="AN516" s="171"/>
      <c r="AO516" s="171"/>
      <c r="AP516" s="171">
        <v>4</v>
      </c>
      <c r="AQ516" s="171">
        <v>4</v>
      </c>
      <c r="AR516" s="171">
        <v>4</v>
      </c>
      <c r="AS516" s="171"/>
      <c r="AT516" s="171"/>
      <c r="AU516" s="171">
        <v>4</v>
      </c>
      <c r="AV516" s="171">
        <v>4</v>
      </c>
      <c r="AW516" s="171">
        <v>8</v>
      </c>
      <c r="AX516" s="171"/>
      <c r="AY516" s="171">
        <v>4</v>
      </c>
      <c r="AZ516" s="171"/>
      <c r="BA516" s="171"/>
      <c r="BB516" s="171">
        <v>7</v>
      </c>
      <c r="BC516" s="171">
        <v>4</v>
      </c>
      <c r="BD516" s="171"/>
      <c r="BE516" s="173">
        <f t="shared" si="7"/>
        <v>85</v>
      </c>
    </row>
    <row r="517" spans="2:57" x14ac:dyDescent="0.25">
      <c r="B517" s="82" t="s">
        <v>988</v>
      </c>
      <c r="D517" s="91"/>
      <c r="H517" s="91"/>
      <c r="I517" s="91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49"/>
      <c r="U517" s="49"/>
      <c r="V517" s="49"/>
      <c r="W517" s="49"/>
      <c r="X517" s="49"/>
      <c r="Y517" s="49"/>
      <c r="Z517" s="33"/>
      <c r="AA517" s="49"/>
      <c r="AB517" s="50"/>
      <c r="AC517" s="49">
        <v>4</v>
      </c>
      <c r="AD517" s="49"/>
      <c r="AE517" s="49"/>
      <c r="AF517" s="49"/>
      <c r="AG517" s="49"/>
      <c r="AH517" s="49"/>
      <c r="AI517" s="49"/>
      <c r="AJ517" s="49"/>
      <c r="AK517" s="49"/>
      <c r="AL517" s="49"/>
      <c r="AM517" s="49"/>
      <c r="AN517" s="49"/>
      <c r="AO517" s="49"/>
      <c r="AP517" s="49"/>
      <c r="AQ517" s="49"/>
      <c r="AR517" s="49"/>
      <c r="AS517" s="49"/>
      <c r="AT517" s="49"/>
      <c r="AU517" s="49"/>
      <c r="AV517" s="49"/>
      <c r="AW517" s="49"/>
      <c r="AX517" s="49"/>
      <c r="AY517" s="49"/>
      <c r="AZ517" s="49"/>
      <c r="BA517" s="49"/>
      <c r="BB517" s="49"/>
      <c r="BC517" s="49"/>
      <c r="BD517" s="49"/>
      <c r="BE517" s="39">
        <f t="shared" si="7"/>
        <v>4</v>
      </c>
    </row>
    <row r="518" spans="2:57" x14ac:dyDescent="0.25">
      <c r="B518" s="80" t="s">
        <v>54</v>
      </c>
      <c r="C518" s="32"/>
      <c r="D518" s="32"/>
      <c r="E518" s="32"/>
      <c r="F518" s="32">
        <v>4</v>
      </c>
      <c r="G518" s="32"/>
      <c r="H518" s="32"/>
      <c r="I518" s="32"/>
      <c r="J518" s="32"/>
      <c r="K518" s="32"/>
      <c r="L518" s="32"/>
      <c r="M518" s="32">
        <v>4</v>
      </c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9">
        <f t="shared" ref="BE518:BE581" si="8">SUM(C518:BD518)</f>
        <v>8</v>
      </c>
    </row>
    <row r="519" spans="2:57" x14ac:dyDescent="0.25">
      <c r="B519" s="53" t="s">
        <v>231</v>
      </c>
      <c r="C519" s="32"/>
      <c r="D519" s="32"/>
      <c r="E519" s="32"/>
      <c r="F519" s="32"/>
      <c r="G519" s="32"/>
      <c r="H519" s="32"/>
      <c r="I519" s="32"/>
      <c r="J519" s="32"/>
      <c r="K519" s="32"/>
      <c r="L519" s="30"/>
      <c r="M519" s="30"/>
      <c r="N519" s="30"/>
      <c r="O519" s="32"/>
      <c r="P519" s="32"/>
      <c r="Q519" s="46"/>
      <c r="R519" s="34">
        <v>8</v>
      </c>
      <c r="S519" s="46"/>
      <c r="T519" s="46">
        <v>4</v>
      </c>
      <c r="U519" s="46"/>
      <c r="V519" s="46">
        <v>4</v>
      </c>
      <c r="W519" s="46">
        <v>4</v>
      </c>
      <c r="X519" s="46">
        <v>12</v>
      </c>
      <c r="Y519" s="46">
        <v>4</v>
      </c>
      <c r="Z519" s="46"/>
      <c r="AA519" s="46"/>
      <c r="AB519" s="46">
        <v>8</v>
      </c>
      <c r="AC519" s="46">
        <v>4</v>
      </c>
      <c r="AD519" s="46"/>
      <c r="AE519" s="32">
        <v>8</v>
      </c>
      <c r="AF519" s="32"/>
      <c r="AG519" s="32">
        <v>4</v>
      </c>
      <c r="AH519" s="32"/>
      <c r="AI519" s="32">
        <v>8</v>
      </c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39">
        <f t="shared" si="8"/>
        <v>68</v>
      </c>
    </row>
    <row r="520" spans="2:57" x14ac:dyDescent="0.25">
      <c r="B520" s="80" t="s">
        <v>468</v>
      </c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>
        <v>4</v>
      </c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9">
        <f t="shared" si="8"/>
        <v>4</v>
      </c>
    </row>
    <row r="521" spans="2:57" x14ac:dyDescent="0.25">
      <c r="B521" s="79" t="s">
        <v>1594</v>
      </c>
      <c r="D521" s="91"/>
      <c r="H521" s="91"/>
      <c r="I521" s="91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49"/>
      <c r="U521" s="49"/>
      <c r="V521" s="49"/>
      <c r="W521" s="49"/>
      <c r="X521" s="49"/>
      <c r="Y521" s="49"/>
      <c r="Z521" s="32"/>
      <c r="AA521" s="32"/>
      <c r="AB521" s="46"/>
      <c r="AC521" s="46"/>
      <c r="AD521" s="33"/>
      <c r="AE521" s="33"/>
      <c r="AF521" s="33"/>
      <c r="AG521" s="33"/>
      <c r="AH521" s="33"/>
      <c r="AI521" s="33"/>
      <c r="AJ521" s="33"/>
      <c r="AK521" s="49"/>
      <c r="AL521" s="50"/>
      <c r="AM521" s="49"/>
      <c r="AN521" s="49"/>
      <c r="AO521" s="49"/>
      <c r="AP521" s="49">
        <v>4</v>
      </c>
      <c r="AQ521" s="49"/>
      <c r="AR521" s="49"/>
      <c r="AS521" s="49"/>
      <c r="AT521" s="49"/>
      <c r="AU521" s="49"/>
      <c r="AV521" s="49"/>
      <c r="AW521" s="49"/>
      <c r="AX521" s="49"/>
      <c r="AY521" s="49"/>
      <c r="AZ521" s="49"/>
      <c r="BA521" s="49"/>
      <c r="BB521" s="49"/>
      <c r="BC521" s="49"/>
      <c r="BD521" s="49"/>
      <c r="BE521" s="39">
        <f t="shared" si="8"/>
        <v>4</v>
      </c>
    </row>
    <row r="522" spans="2:57" x14ac:dyDescent="0.25">
      <c r="B522" s="79" t="s">
        <v>1791</v>
      </c>
      <c r="D522" s="91"/>
      <c r="H522" s="91"/>
      <c r="I522" s="91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33"/>
      <c r="AE522" s="33"/>
      <c r="AF522" s="33"/>
      <c r="AG522" s="33"/>
      <c r="AH522" s="33"/>
      <c r="AI522" s="33"/>
      <c r="AJ522" s="33"/>
      <c r="AK522" s="49"/>
      <c r="AL522" s="50"/>
      <c r="AM522" s="49"/>
      <c r="AN522" s="49"/>
      <c r="AO522" s="49"/>
      <c r="AP522" s="49"/>
      <c r="AQ522" s="49"/>
      <c r="AR522" s="49"/>
      <c r="AS522" s="49"/>
      <c r="AT522" s="49"/>
      <c r="AU522" s="49">
        <v>4</v>
      </c>
      <c r="AV522" s="49"/>
      <c r="AW522" s="49"/>
      <c r="AX522" s="49"/>
      <c r="AY522" s="49"/>
      <c r="AZ522" s="49"/>
      <c r="BA522" s="49"/>
      <c r="BB522" s="49"/>
      <c r="BC522" s="49"/>
      <c r="BD522" s="49"/>
      <c r="BE522" s="39">
        <f t="shared" si="8"/>
        <v>4</v>
      </c>
    </row>
    <row r="523" spans="2:57" x14ac:dyDescent="0.25">
      <c r="B523" s="53" t="s">
        <v>260</v>
      </c>
      <c r="C523" s="32"/>
      <c r="D523" s="32"/>
      <c r="E523" s="32"/>
      <c r="F523" s="32"/>
      <c r="G523" s="32"/>
      <c r="H523" s="32"/>
      <c r="I523" s="32"/>
      <c r="J523" s="32"/>
      <c r="K523" s="32"/>
      <c r="L523" s="30"/>
      <c r="M523" s="30"/>
      <c r="N523" s="30"/>
      <c r="O523" s="32"/>
      <c r="P523" s="32"/>
      <c r="Q523" s="46"/>
      <c r="R523" s="34">
        <v>4</v>
      </c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39">
        <f t="shared" si="8"/>
        <v>4</v>
      </c>
    </row>
    <row r="524" spans="2:57" x14ac:dyDescent="0.25">
      <c r="B524" s="80" t="s">
        <v>66</v>
      </c>
      <c r="C524" s="32"/>
      <c r="D524" s="32"/>
      <c r="E524" s="32"/>
      <c r="F524" s="32">
        <v>4</v>
      </c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9">
        <f t="shared" si="8"/>
        <v>4</v>
      </c>
    </row>
    <row r="525" spans="2:57" x14ac:dyDescent="0.25">
      <c r="B525" s="82" t="s">
        <v>1045</v>
      </c>
      <c r="D525" s="91"/>
      <c r="H525" s="91"/>
      <c r="I525" s="91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49"/>
      <c r="U525" s="49"/>
      <c r="V525" s="49"/>
      <c r="W525" s="49"/>
      <c r="X525" s="49"/>
      <c r="Y525" s="49"/>
      <c r="Z525" s="33">
        <v>4</v>
      </c>
      <c r="AA525" s="49"/>
      <c r="AB525" s="50"/>
      <c r="AC525" s="49"/>
      <c r="AD525" s="49"/>
      <c r="AE525" s="49"/>
      <c r="AF525" s="49"/>
      <c r="AG525" s="49"/>
      <c r="AH525" s="49"/>
      <c r="AI525" s="49"/>
      <c r="AJ525" s="49"/>
      <c r="AK525" s="49"/>
      <c r="AL525" s="49"/>
      <c r="AM525" s="49"/>
      <c r="AN525" s="49"/>
      <c r="AO525" s="49"/>
      <c r="AP525" s="49"/>
      <c r="AQ525" s="49"/>
      <c r="AR525" s="49"/>
      <c r="AS525" s="49"/>
      <c r="AT525" s="49"/>
      <c r="AU525" s="49"/>
      <c r="AV525" s="49"/>
      <c r="AW525" s="49"/>
      <c r="AX525" s="49"/>
      <c r="AY525" s="49"/>
      <c r="AZ525" s="49"/>
      <c r="BA525" s="49"/>
      <c r="BB525" s="49"/>
      <c r="BC525" s="49"/>
      <c r="BD525" s="49"/>
      <c r="BE525" s="39">
        <f t="shared" si="8"/>
        <v>4</v>
      </c>
    </row>
    <row r="526" spans="2:57" x14ac:dyDescent="0.25">
      <c r="B526" s="53" t="s">
        <v>311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0"/>
      <c r="M526" s="30"/>
      <c r="N526" s="30"/>
      <c r="O526" s="32"/>
      <c r="P526" s="32"/>
      <c r="Q526" s="46"/>
      <c r="R526" s="34">
        <v>7</v>
      </c>
      <c r="S526" s="46"/>
      <c r="T526" s="46">
        <v>4</v>
      </c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39">
        <f t="shared" si="8"/>
        <v>11</v>
      </c>
    </row>
    <row r="527" spans="2:57" x14ac:dyDescent="0.25">
      <c r="B527" s="79" t="s">
        <v>1548</v>
      </c>
      <c r="D527" s="91"/>
      <c r="H527" s="91"/>
      <c r="I527" s="91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49"/>
      <c r="U527" s="49"/>
      <c r="V527" s="49"/>
      <c r="W527" s="49"/>
      <c r="X527" s="49"/>
      <c r="Y527" s="49"/>
      <c r="Z527" s="33"/>
      <c r="AA527" s="49"/>
      <c r="AB527" s="50"/>
      <c r="AC527" s="49"/>
      <c r="AD527" s="33"/>
      <c r="AE527" s="33"/>
      <c r="AF527" s="33"/>
      <c r="AG527" s="33"/>
      <c r="AH527" s="33"/>
      <c r="AI527" s="33"/>
      <c r="AJ527" s="33"/>
      <c r="AK527" s="49"/>
      <c r="AL527" s="50"/>
      <c r="AM527" s="49"/>
      <c r="AN527" s="49">
        <v>7</v>
      </c>
      <c r="AO527" s="49">
        <v>4</v>
      </c>
      <c r="AP527" s="49"/>
      <c r="AQ527" s="49"/>
      <c r="AR527" s="49"/>
      <c r="AS527" s="49"/>
      <c r="AT527" s="49"/>
      <c r="AU527" s="49"/>
      <c r="AV527" s="49">
        <v>4</v>
      </c>
      <c r="AW527" s="49"/>
      <c r="AX527" s="49"/>
      <c r="AY527" s="49"/>
      <c r="AZ527" s="49"/>
      <c r="BA527" s="49"/>
      <c r="BB527" s="49"/>
      <c r="BC527" s="49"/>
      <c r="BD527" s="49"/>
      <c r="BE527" s="39">
        <f t="shared" si="8"/>
        <v>15</v>
      </c>
    </row>
    <row r="528" spans="2:57" x14ac:dyDescent="0.25">
      <c r="B528" s="79" t="s">
        <v>1211</v>
      </c>
      <c r="D528" s="91"/>
      <c r="H528" s="91"/>
      <c r="I528" s="91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32"/>
      <c r="AE528" s="32"/>
      <c r="AF528" s="32">
        <v>4</v>
      </c>
      <c r="AG528" s="32"/>
      <c r="AH528" s="32"/>
      <c r="AI528" s="32"/>
      <c r="AJ528" s="32"/>
      <c r="AK528" s="32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39">
        <f t="shared" si="8"/>
        <v>4</v>
      </c>
    </row>
    <row r="529" spans="2:57" x14ac:dyDescent="0.25">
      <c r="B529" s="82" t="s">
        <v>759</v>
      </c>
      <c r="D529" s="91"/>
      <c r="H529" s="91"/>
      <c r="I529" s="91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49"/>
      <c r="U529" s="49"/>
      <c r="V529" s="49"/>
      <c r="W529" s="49"/>
      <c r="X529" s="49"/>
      <c r="Y529" s="49"/>
      <c r="Z529" s="33">
        <v>4</v>
      </c>
      <c r="AA529" s="49"/>
      <c r="AB529" s="50"/>
      <c r="AC529" s="49"/>
      <c r="AD529" s="49">
        <v>4</v>
      </c>
      <c r="AE529" s="49"/>
      <c r="AF529" s="49"/>
      <c r="AG529" s="49"/>
      <c r="AH529" s="49"/>
      <c r="AI529" s="49"/>
      <c r="AJ529" s="49"/>
      <c r="AK529" s="49"/>
      <c r="AL529" s="49"/>
      <c r="AM529" s="49"/>
      <c r="AN529" s="49"/>
      <c r="AO529" s="49"/>
      <c r="AP529" s="49"/>
      <c r="AQ529" s="49"/>
      <c r="AR529" s="49"/>
      <c r="AS529" s="49"/>
      <c r="AT529" s="49"/>
      <c r="AU529" s="49"/>
      <c r="AV529" s="49"/>
      <c r="AW529" s="49"/>
      <c r="AX529" s="49"/>
      <c r="AY529" s="49"/>
      <c r="AZ529" s="49"/>
      <c r="BA529" s="49"/>
      <c r="BB529" s="49"/>
      <c r="BC529" s="49"/>
      <c r="BD529" s="49"/>
      <c r="BE529" s="39">
        <f t="shared" si="8"/>
        <v>8</v>
      </c>
    </row>
    <row r="530" spans="2:57" x14ac:dyDescent="0.25">
      <c r="B530" s="79" t="s">
        <v>2008</v>
      </c>
      <c r="C530" s="32"/>
      <c r="D530" s="32"/>
      <c r="E530" s="32"/>
      <c r="F530" s="32"/>
      <c r="G530" s="32"/>
      <c r="H530" s="32"/>
      <c r="I530" s="32"/>
      <c r="J530" s="32"/>
      <c r="K530" s="32"/>
      <c r="L530" s="30"/>
      <c r="M530" s="32"/>
      <c r="N530" s="32"/>
      <c r="O530" s="32"/>
      <c r="P530" s="32"/>
      <c r="Q530" s="32"/>
      <c r="R530" s="46"/>
      <c r="S530" s="46"/>
      <c r="T530" s="46"/>
      <c r="U530" s="46"/>
      <c r="V530" s="46"/>
      <c r="W530" s="46"/>
      <c r="X530" s="46"/>
      <c r="Y530" s="46"/>
      <c r="Z530" s="32"/>
      <c r="AA530" s="32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>
        <v>4</v>
      </c>
      <c r="BC530" s="46"/>
      <c r="BD530" s="46"/>
      <c r="BE530" s="39">
        <f t="shared" si="8"/>
        <v>4</v>
      </c>
    </row>
    <row r="531" spans="2:57" x14ac:dyDescent="0.25">
      <c r="B531" s="79" t="s">
        <v>1566</v>
      </c>
      <c r="D531" s="91"/>
      <c r="H531" s="91"/>
      <c r="I531" s="91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49"/>
      <c r="U531" s="49"/>
      <c r="V531" s="49"/>
      <c r="W531" s="49"/>
      <c r="X531" s="49"/>
      <c r="Y531" s="49"/>
      <c r="Z531" s="33"/>
      <c r="AA531" s="49"/>
      <c r="AB531" s="50"/>
      <c r="AC531" s="49"/>
      <c r="AD531" s="33"/>
      <c r="AE531" s="33"/>
      <c r="AF531" s="33"/>
      <c r="AG531" s="33"/>
      <c r="AH531" s="33"/>
      <c r="AI531" s="33"/>
      <c r="AJ531" s="33"/>
      <c r="AK531" s="49"/>
      <c r="AL531" s="50"/>
      <c r="AM531" s="49"/>
      <c r="AN531" s="49"/>
      <c r="AO531" s="49">
        <v>4</v>
      </c>
      <c r="AP531" s="49"/>
      <c r="AQ531" s="49"/>
      <c r="AR531" s="49"/>
      <c r="AS531" s="49"/>
      <c r="AT531" s="49"/>
      <c r="AU531" s="49"/>
      <c r="AV531" s="49"/>
      <c r="AW531" s="49"/>
      <c r="AX531" s="49">
        <v>4</v>
      </c>
      <c r="AY531" s="49"/>
      <c r="AZ531" s="49"/>
      <c r="BA531" s="49"/>
      <c r="BB531" s="49"/>
      <c r="BC531" s="49"/>
      <c r="BD531" s="49"/>
      <c r="BE531" s="39">
        <f t="shared" si="8"/>
        <v>8</v>
      </c>
    </row>
    <row r="532" spans="2:57" x14ac:dyDescent="0.25">
      <c r="B532" s="79" t="s">
        <v>1510</v>
      </c>
      <c r="D532" s="91"/>
      <c r="H532" s="91"/>
      <c r="I532" s="91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49"/>
      <c r="U532" s="49"/>
      <c r="V532" s="49"/>
      <c r="W532" s="49"/>
      <c r="X532" s="49"/>
      <c r="Y532" s="49"/>
      <c r="Z532" s="33"/>
      <c r="AA532" s="49"/>
      <c r="AB532" s="50"/>
      <c r="AC532" s="49"/>
      <c r="AD532" s="33"/>
      <c r="AE532" s="33"/>
      <c r="AF532" s="33"/>
      <c r="AG532" s="33"/>
      <c r="AH532" s="33"/>
      <c r="AI532" s="33"/>
      <c r="AJ532" s="33"/>
      <c r="AK532" s="49"/>
      <c r="AL532" s="50"/>
      <c r="AM532" s="49"/>
      <c r="AN532" s="49"/>
      <c r="AO532" s="49">
        <v>11</v>
      </c>
      <c r="AP532" s="49"/>
      <c r="AQ532" s="49"/>
      <c r="AR532" s="49"/>
      <c r="AS532" s="49"/>
      <c r="AT532" s="49">
        <v>4</v>
      </c>
      <c r="AU532" s="49"/>
      <c r="AV532" s="49"/>
      <c r="AW532" s="49"/>
      <c r="AX532" s="49"/>
      <c r="AY532" s="49"/>
      <c r="AZ532" s="49"/>
      <c r="BA532" s="49"/>
      <c r="BB532" s="49"/>
      <c r="BC532" s="49"/>
      <c r="BD532" s="49"/>
      <c r="BE532" s="39">
        <f t="shared" si="8"/>
        <v>15</v>
      </c>
    </row>
    <row r="533" spans="2:57" x14ac:dyDescent="0.25">
      <c r="B533" s="79" t="s">
        <v>1510</v>
      </c>
      <c r="D533" s="91"/>
      <c r="H533" s="91"/>
      <c r="I533" s="91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32"/>
      <c r="AE533" s="32"/>
      <c r="AF533" s="32"/>
      <c r="AG533" s="32"/>
      <c r="AH533" s="32"/>
      <c r="AI533" s="32"/>
      <c r="AJ533" s="32"/>
      <c r="AK533" s="32"/>
      <c r="AL533" s="46">
        <v>4</v>
      </c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39">
        <f t="shared" si="8"/>
        <v>4</v>
      </c>
    </row>
    <row r="534" spans="2:57" x14ac:dyDescent="0.25">
      <c r="B534" s="79" t="s">
        <v>1988</v>
      </c>
      <c r="C534" s="32"/>
      <c r="D534" s="32"/>
      <c r="E534" s="32"/>
      <c r="F534" s="32"/>
      <c r="G534" s="32"/>
      <c r="H534" s="32"/>
      <c r="I534" s="32"/>
      <c r="J534" s="32"/>
      <c r="K534" s="32"/>
      <c r="L534" s="30"/>
      <c r="M534" s="32"/>
      <c r="N534" s="32"/>
      <c r="O534" s="32"/>
      <c r="P534" s="32"/>
      <c r="Q534" s="32"/>
      <c r="R534" s="46"/>
      <c r="S534" s="46"/>
      <c r="T534" s="46"/>
      <c r="U534" s="46"/>
      <c r="V534" s="46"/>
      <c r="W534" s="46"/>
      <c r="X534" s="46"/>
      <c r="Y534" s="46"/>
      <c r="Z534" s="32"/>
      <c r="AA534" s="32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>
        <v>4</v>
      </c>
      <c r="BC534" s="46"/>
      <c r="BD534" s="46"/>
      <c r="BE534" s="39">
        <f t="shared" si="8"/>
        <v>4</v>
      </c>
    </row>
    <row r="535" spans="2:57" x14ac:dyDescent="0.25">
      <c r="B535" s="79" t="s">
        <v>1332</v>
      </c>
      <c r="D535" s="91"/>
      <c r="H535" s="91"/>
      <c r="I535" s="91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32"/>
      <c r="AE535" s="32"/>
      <c r="AF535" s="32"/>
      <c r="AG535" s="32"/>
      <c r="AH535" s="32">
        <v>4</v>
      </c>
      <c r="AI535" s="32"/>
      <c r="AJ535" s="32">
        <v>4</v>
      </c>
      <c r="AK535" s="32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39">
        <f t="shared" si="8"/>
        <v>8</v>
      </c>
    </row>
    <row r="536" spans="2:57" x14ac:dyDescent="0.25">
      <c r="B536" s="79" t="s">
        <v>1574</v>
      </c>
      <c r="D536" s="91"/>
      <c r="H536" s="91"/>
      <c r="I536" s="91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49"/>
      <c r="U536" s="49"/>
      <c r="V536" s="49"/>
      <c r="W536" s="49"/>
      <c r="X536" s="49"/>
      <c r="Y536" s="49"/>
      <c r="Z536" s="32"/>
      <c r="AA536" s="32"/>
      <c r="AB536" s="46"/>
      <c r="AC536" s="46"/>
      <c r="AD536" s="33"/>
      <c r="AE536" s="33"/>
      <c r="AF536" s="33"/>
      <c r="AG536" s="33"/>
      <c r="AH536" s="33"/>
      <c r="AI536" s="33"/>
      <c r="AJ536" s="33"/>
      <c r="AK536" s="49"/>
      <c r="AL536" s="50"/>
      <c r="AM536" s="49"/>
      <c r="AN536" s="49"/>
      <c r="AO536" s="49">
        <v>4</v>
      </c>
      <c r="AP536" s="49"/>
      <c r="AQ536" s="49"/>
      <c r="AR536" s="49">
        <v>7</v>
      </c>
      <c r="AS536" s="49"/>
      <c r="AT536" s="49"/>
      <c r="AU536" s="49">
        <v>4</v>
      </c>
      <c r="AV536" s="49">
        <v>4</v>
      </c>
      <c r="AW536" s="49">
        <v>8</v>
      </c>
      <c r="AX536" s="49"/>
      <c r="AY536" s="49"/>
      <c r="AZ536" s="49"/>
      <c r="BA536" s="49"/>
      <c r="BB536" s="49"/>
      <c r="BC536" s="49"/>
      <c r="BD536" s="49"/>
      <c r="BE536" s="39">
        <f t="shared" si="8"/>
        <v>27</v>
      </c>
    </row>
    <row r="537" spans="2:57" x14ac:dyDescent="0.25">
      <c r="B537" s="80" t="s">
        <v>477</v>
      </c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>
        <v>4</v>
      </c>
      <c r="X537" s="32">
        <v>4</v>
      </c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9">
        <f t="shared" si="8"/>
        <v>8</v>
      </c>
    </row>
    <row r="538" spans="2:57" x14ac:dyDescent="0.25">
      <c r="B538" s="82" t="s">
        <v>980</v>
      </c>
      <c r="D538" s="91"/>
      <c r="H538" s="91"/>
      <c r="I538" s="91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49"/>
      <c r="U538" s="49"/>
      <c r="V538" s="49"/>
      <c r="W538" s="49"/>
      <c r="X538" s="49"/>
      <c r="Y538" s="49"/>
      <c r="Z538" s="33"/>
      <c r="AA538" s="49"/>
      <c r="AB538" s="50"/>
      <c r="AC538" s="49">
        <v>4</v>
      </c>
      <c r="AD538" s="49"/>
      <c r="AE538" s="49"/>
      <c r="AF538" s="49"/>
      <c r="AG538" s="49"/>
      <c r="AH538" s="49"/>
      <c r="AI538" s="49"/>
      <c r="AJ538" s="49"/>
      <c r="AK538" s="49"/>
      <c r="AL538" s="49"/>
      <c r="AM538" s="49"/>
      <c r="AN538" s="49"/>
      <c r="AO538" s="49"/>
      <c r="AP538" s="49"/>
      <c r="AQ538" s="49"/>
      <c r="AR538" s="49"/>
      <c r="AS538" s="49"/>
      <c r="AT538" s="49"/>
      <c r="AU538" s="49"/>
      <c r="AV538" s="49"/>
      <c r="AW538" s="49"/>
      <c r="AX538" s="49"/>
      <c r="AY538" s="49"/>
      <c r="AZ538" s="49"/>
      <c r="BA538" s="49"/>
      <c r="BB538" s="49"/>
      <c r="BC538" s="49"/>
      <c r="BD538" s="49"/>
      <c r="BE538" s="39">
        <f t="shared" si="8"/>
        <v>4</v>
      </c>
    </row>
    <row r="539" spans="2:57" x14ac:dyDescent="0.25">
      <c r="B539" s="53" t="s">
        <v>246</v>
      </c>
      <c r="C539" s="32"/>
      <c r="D539" s="32"/>
      <c r="E539" s="32"/>
      <c r="F539" s="32"/>
      <c r="G539" s="32"/>
      <c r="H539" s="32"/>
      <c r="I539" s="32"/>
      <c r="J539" s="32"/>
      <c r="K539" s="32"/>
      <c r="L539" s="30"/>
      <c r="M539" s="30"/>
      <c r="N539" s="30"/>
      <c r="O539" s="32"/>
      <c r="P539" s="32"/>
      <c r="Q539" s="46"/>
      <c r="R539" s="34">
        <v>8</v>
      </c>
      <c r="S539" s="46">
        <v>4</v>
      </c>
      <c r="T539" s="46"/>
      <c r="U539" s="46"/>
      <c r="V539" s="46"/>
      <c r="W539" s="46"/>
      <c r="X539" s="46"/>
      <c r="Y539" s="46"/>
      <c r="Z539" s="46"/>
      <c r="AA539" s="46">
        <v>4</v>
      </c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39">
        <f t="shared" si="8"/>
        <v>16</v>
      </c>
    </row>
    <row r="540" spans="2:57" x14ac:dyDescent="0.25">
      <c r="B540" s="79" t="s">
        <v>913</v>
      </c>
      <c r="D540" s="91"/>
      <c r="H540" s="91"/>
      <c r="I540" s="91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49"/>
      <c r="U540" s="49"/>
      <c r="V540" s="49"/>
      <c r="W540" s="49"/>
      <c r="X540" s="49"/>
      <c r="Y540" s="49"/>
      <c r="Z540" s="33"/>
      <c r="AA540" s="49"/>
      <c r="AB540" s="50">
        <v>4</v>
      </c>
      <c r="AC540" s="49">
        <v>4</v>
      </c>
      <c r="AD540" s="49">
        <v>4</v>
      </c>
      <c r="AE540" s="49"/>
      <c r="AF540" s="49"/>
      <c r="AG540" s="49"/>
      <c r="AH540" s="49"/>
      <c r="AI540" s="49"/>
      <c r="AJ540" s="49"/>
      <c r="AK540" s="49"/>
      <c r="AL540" s="49"/>
      <c r="AM540" s="49"/>
      <c r="AN540" s="49"/>
      <c r="AO540" s="49"/>
      <c r="AP540" s="49"/>
      <c r="AQ540" s="49"/>
      <c r="AR540" s="49"/>
      <c r="AS540" s="49"/>
      <c r="AT540" s="49"/>
      <c r="AU540" s="49"/>
      <c r="AV540" s="49"/>
      <c r="AW540" s="49"/>
      <c r="AX540" s="49"/>
      <c r="AY540" s="49"/>
      <c r="AZ540" s="49"/>
      <c r="BA540" s="49"/>
      <c r="BB540" s="49"/>
      <c r="BC540" s="49"/>
      <c r="BD540" s="49"/>
      <c r="BE540" s="39">
        <f t="shared" si="8"/>
        <v>12</v>
      </c>
    </row>
    <row r="541" spans="2:57" x14ac:dyDescent="0.25">
      <c r="B541" s="79" t="s">
        <v>1974</v>
      </c>
      <c r="C541" s="32"/>
      <c r="D541" s="32"/>
      <c r="E541" s="32"/>
      <c r="F541" s="32"/>
      <c r="G541" s="32"/>
      <c r="H541" s="32"/>
      <c r="I541" s="32"/>
      <c r="J541" s="32"/>
      <c r="K541" s="32"/>
      <c r="L541" s="30"/>
      <c r="M541" s="32"/>
      <c r="N541" s="32"/>
      <c r="O541" s="32"/>
      <c r="P541" s="32"/>
      <c r="Q541" s="32"/>
      <c r="R541" s="46"/>
      <c r="S541" s="46"/>
      <c r="T541" s="46"/>
      <c r="U541" s="46"/>
      <c r="V541" s="46"/>
      <c r="W541" s="46"/>
      <c r="X541" s="46"/>
      <c r="Y541" s="46"/>
      <c r="Z541" s="32"/>
      <c r="AA541" s="32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>
        <v>4</v>
      </c>
      <c r="BB541" s="46"/>
      <c r="BC541" s="46"/>
      <c r="BD541" s="46"/>
      <c r="BE541" s="39">
        <f t="shared" si="8"/>
        <v>4</v>
      </c>
    </row>
    <row r="542" spans="2:57" x14ac:dyDescent="0.25">
      <c r="B542" s="53" t="s">
        <v>261</v>
      </c>
      <c r="C542" s="32"/>
      <c r="D542" s="32"/>
      <c r="E542" s="32"/>
      <c r="F542" s="32"/>
      <c r="G542" s="32"/>
      <c r="H542" s="32"/>
      <c r="I542" s="32"/>
      <c r="J542" s="32"/>
      <c r="K542" s="32"/>
      <c r="L542" s="30"/>
      <c r="M542" s="30"/>
      <c r="N542" s="30"/>
      <c r="O542" s="32"/>
      <c r="P542" s="32"/>
      <c r="Q542" s="46"/>
      <c r="R542" s="34">
        <v>4</v>
      </c>
      <c r="S542" s="46"/>
      <c r="T542" s="46">
        <v>4</v>
      </c>
      <c r="U542" s="46"/>
      <c r="V542" s="46">
        <v>4</v>
      </c>
      <c r="W542" s="46">
        <v>4</v>
      </c>
      <c r="X542" s="46">
        <v>4</v>
      </c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39">
        <f t="shared" si="8"/>
        <v>20</v>
      </c>
    </row>
    <row r="543" spans="2:57" x14ac:dyDescent="0.25">
      <c r="B543" s="79" t="s">
        <v>969</v>
      </c>
      <c r="D543" s="91"/>
      <c r="H543" s="91"/>
      <c r="I543" s="91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49"/>
      <c r="U543" s="49"/>
      <c r="V543" s="49"/>
      <c r="W543" s="49"/>
      <c r="X543" s="49"/>
      <c r="Y543" s="49"/>
      <c r="Z543" s="33"/>
      <c r="AA543" s="49"/>
      <c r="AB543" s="50"/>
      <c r="AC543" s="49">
        <v>7</v>
      </c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49"/>
      <c r="AY543" s="49"/>
      <c r="AZ543" s="49"/>
      <c r="BA543" s="49"/>
      <c r="BB543" s="49"/>
      <c r="BC543" s="49"/>
      <c r="BD543" s="49"/>
      <c r="BE543" s="39">
        <f t="shared" si="8"/>
        <v>7</v>
      </c>
    </row>
    <row r="544" spans="2:57" x14ac:dyDescent="0.25">
      <c r="B544" s="79" t="s">
        <v>1420</v>
      </c>
      <c r="D544" s="91"/>
      <c r="H544" s="91"/>
      <c r="I544" s="91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32"/>
      <c r="AE544" s="32"/>
      <c r="AF544" s="32"/>
      <c r="AG544" s="32"/>
      <c r="AH544" s="32"/>
      <c r="AI544" s="32"/>
      <c r="AJ544" s="32">
        <v>8</v>
      </c>
      <c r="AK544" s="32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39">
        <f t="shared" si="8"/>
        <v>8</v>
      </c>
    </row>
    <row r="545" spans="2:57" x14ac:dyDescent="0.25">
      <c r="B545" s="82" t="s">
        <v>1826</v>
      </c>
      <c r="D545" s="91"/>
      <c r="H545" s="91"/>
      <c r="I545" s="91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33"/>
      <c r="AE545" s="33"/>
      <c r="AF545" s="33"/>
      <c r="AG545" s="33"/>
      <c r="AH545" s="33"/>
      <c r="AI545" s="33"/>
      <c r="AJ545" s="33"/>
      <c r="AK545" s="49"/>
      <c r="AL545" s="49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>
        <v>8</v>
      </c>
      <c r="AW545" s="20"/>
      <c r="AX545" s="20"/>
      <c r="AY545" s="20"/>
      <c r="AZ545" s="20"/>
      <c r="BA545" s="20"/>
      <c r="BB545" s="20"/>
      <c r="BC545" s="20"/>
      <c r="BD545" s="20"/>
      <c r="BE545" s="39">
        <f t="shared" si="8"/>
        <v>8</v>
      </c>
    </row>
    <row r="546" spans="2:57" x14ac:dyDescent="0.25">
      <c r="B546" s="79" t="s">
        <v>1328</v>
      </c>
      <c r="D546" s="91"/>
      <c r="H546" s="91"/>
      <c r="I546" s="91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32"/>
      <c r="AE546" s="32"/>
      <c r="AF546" s="32"/>
      <c r="AG546" s="32"/>
      <c r="AH546" s="32">
        <v>4</v>
      </c>
      <c r="AI546" s="32"/>
      <c r="AJ546" s="32"/>
      <c r="AK546" s="32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39">
        <f t="shared" si="8"/>
        <v>4</v>
      </c>
    </row>
    <row r="547" spans="2:57" x14ac:dyDescent="0.25">
      <c r="B547" s="79" t="s">
        <v>1442</v>
      </c>
      <c r="D547" s="91"/>
      <c r="H547" s="91"/>
      <c r="I547" s="91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32"/>
      <c r="AE547" s="32"/>
      <c r="AF547" s="32"/>
      <c r="AG547" s="32"/>
      <c r="AH547" s="32"/>
      <c r="AI547" s="32"/>
      <c r="AJ547" s="32">
        <v>8</v>
      </c>
      <c r="AK547" s="32">
        <v>4</v>
      </c>
      <c r="AL547" s="46">
        <v>4</v>
      </c>
      <c r="AM547" s="46">
        <v>4</v>
      </c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39">
        <f t="shared" si="8"/>
        <v>20</v>
      </c>
    </row>
    <row r="548" spans="2:57" x14ac:dyDescent="0.25">
      <c r="B548" s="82" t="s">
        <v>983</v>
      </c>
      <c r="D548" s="91"/>
      <c r="H548" s="91"/>
      <c r="I548" s="91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49"/>
      <c r="U548" s="49"/>
      <c r="V548" s="49"/>
      <c r="W548" s="49"/>
      <c r="X548" s="49"/>
      <c r="Y548" s="49"/>
      <c r="Z548" s="33"/>
      <c r="AA548" s="49"/>
      <c r="AB548" s="50"/>
      <c r="AC548" s="49">
        <v>4</v>
      </c>
      <c r="AD548" s="49"/>
      <c r="AE548" s="49"/>
      <c r="AF548" s="49"/>
      <c r="AG548" s="49"/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  <c r="AV548" s="49"/>
      <c r="AW548" s="49"/>
      <c r="AX548" s="49"/>
      <c r="AY548" s="49"/>
      <c r="AZ548" s="49"/>
      <c r="BA548" s="49"/>
      <c r="BB548" s="49"/>
      <c r="BC548" s="49"/>
      <c r="BD548" s="49"/>
      <c r="BE548" s="39">
        <f t="shared" si="8"/>
        <v>4</v>
      </c>
    </row>
    <row r="549" spans="2:57" x14ac:dyDescent="0.25">
      <c r="B549" s="82" t="s">
        <v>1755</v>
      </c>
      <c r="D549" s="91"/>
      <c r="H549" s="91"/>
      <c r="I549" s="91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33"/>
      <c r="AE549" s="33"/>
      <c r="AF549" s="33"/>
      <c r="AG549" s="33"/>
      <c r="AH549" s="33"/>
      <c r="AI549" s="33"/>
      <c r="AJ549" s="33"/>
      <c r="AK549" s="49"/>
      <c r="AL549" s="50"/>
      <c r="AM549" s="49"/>
      <c r="AN549" s="49"/>
      <c r="AO549" s="49"/>
      <c r="AP549" s="49"/>
      <c r="AQ549" s="49"/>
      <c r="AR549" s="49"/>
      <c r="AS549" s="49"/>
      <c r="AT549" s="49">
        <v>4</v>
      </c>
      <c r="AU549" s="49"/>
      <c r="AV549" s="49"/>
      <c r="AW549" s="49"/>
      <c r="AX549" s="49"/>
      <c r="AY549" s="49"/>
      <c r="AZ549" s="49"/>
      <c r="BA549" s="49"/>
      <c r="BB549" s="49"/>
      <c r="BC549" s="49"/>
      <c r="BD549" s="49"/>
      <c r="BE549" s="39">
        <f t="shared" si="8"/>
        <v>4</v>
      </c>
    </row>
    <row r="550" spans="2:57" x14ac:dyDescent="0.25">
      <c r="B550" s="79" t="s">
        <v>1148</v>
      </c>
      <c r="D550" s="91"/>
      <c r="H550" s="91"/>
      <c r="I550" s="91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32"/>
      <c r="AE550" s="32">
        <v>4</v>
      </c>
      <c r="AF550" s="32">
        <v>4</v>
      </c>
      <c r="AG550" s="32"/>
      <c r="AH550" s="32"/>
      <c r="AI550" s="32"/>
      <c r="AJ550" s="32"/>
      <c r="AK550" s="32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39">
        <f t="shared" si="8"/>
        <v>8</v>
      </c>
    </row>
    <row r="551" spans="2:57" x14ac:dyDescent="0.25">
      <c r="B551" s="79" t="s">
        <v>1606</v>
      </c>
      <c r="D551" s="91"/>
      <c r="H551" s="91"/>
      <c r="I551" s="91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49"/>
      <c r="U551" s="49"/>
      <c r="V551" s="49"/>
      <c r="W551" s="49"/>
      <c r="X551" s="49"/>
      <c r="Y551" s="49"/>
      <c r="Z551" s="33"/>
      <c r="AA551" s="49"/>
      <c r="AB551" s="50"/>
      <c r="AC551" s="49"/>
      <c r="AD551" s="49"/>
      <c r="AE551" s="49"/>
      <c r="AF551" s="49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>
        <v>4</v>
      </c>
      <c r="AQ551" s="49"/>
      <c r="AR551" s="49"/>
      <c r="AS551" s="49"/>
      <c r="AT551" s="49"/>
      <c r="AU551" s="49"/>
      <c r="AV551" s="49"/>
      <c r="AW551" s="49"/>
      <c r="AX551" s="49"/>
      <c r="AY551" s="49"/>
      <c r="AZ551" s="49"/>
      <c r="BA551" s="49"/>
      <c r="BB551" s="49"/>
      <c r="BC551" s="49"/>
      <c r="BD551" s="49"/>
      <c r="BE551" s="39">
        <f t="shared" si="8"/>
        <v>4</v>
      </c>
    </row>
    <row r="552" spans="2:57" x14ac:dyDescent="0.25">
      <c r="B552" s="79" t="s">
        <v>1623</v>
      </c>
      <c r="D552" s="91"/>
      <c r="H552" s="91"/>
      <c r="I552" s="91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49"/>
      <c r="U552" s="49"/>
      <c r="V552" s="49"/>
      <c r="W552" s="49"/>
      <c r="X552" s="49"/>
      <c r="Y552" s="49"/>
      <c r="Z552" s="33"/>
      <c r="AA552" s="49"/>
      <c r="AB552" s="50"/>
      <c r="AC552" s="49"/>
      <c r="AD552" s="33"/>
      <c r="AE552" s="33"/>
      <c r="AF552" s="33"/>
      <c r="AG552" s="33"/>
      <c r="AH552" s="33"/>
      <c r="AI552" s="33"/>
      <c r="AJ552" s="33"/>
      <c r="AK552" s="49"/>
      <c r="AL552" s="50"/>
      <c r="AM552" s="49"/>
      <c r="AN552" s="49"/>
      <c r="AO552" s="49"/>
      <c r="AP552" s="49">
        <v>11</v>
      </c>
      <c r="AQ552" s="49">
        <v>4</v>
      </c>
      <c r="AR552" s="49">
        <v>4</v>
      </c>
      <c r="AS552" s="49">
        <v>4</v>
      </c>
      <c r="AT552" s="49"/>
      <c r="AU552" s="49">
        <v>4</v>
      </c>
      <c r="AV552" s="49"/>
      <c r="AW552" s="49"/>
      <c r="AX552" s="49"/>
      <c r="AY552" s="49"/>
      <c r="AZ552" s="49"/>
      <c r="BA552" s="49"/>
      <c r="BB552" s="49"/>
      <c r="BC552" s="49"/>
      <c r="BD552" s="49"/>
      <c r="BE552" s="39">
        <f t="shared" si="8"/>
        <v>27</v>
      </c>
    </row>
    <row r="553" spans="2:57" x14ac:dyDescent="0.25">
      <c r="B553" s="79" t="s">
        <v>1334</v>
      </c>
      <c r="D553" s="91"/>
      <c r="H553" s="91"/>
      <c r="I553" s="91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32"/>
      <c r="AE553" s="32"/>
      <c r="AF553" s="32"/>
      <c r="AG553" s="32"/>
      <c r="AH553" s="32">
        <v>16</v>
      </c>
      <c r="AI553" s="32"/>
      <c r="AJ553" s="32"/>
      <c r="AK553" s="32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39">
        <f t="shared" si="8"/>
        <v>16</v>
      </c>
    </row>
    <row r="554" spans="2:57" x14ac:dyDescent="0.25">
      <c r="B554" s="53" t="s">
        <v>354</v>
      </c>
      <c r="C554" s="32"/>
      <c r="D554" s="32"/>
      <c r="E554" s="32"/>
      <c r="F554" s="32"/>
      <c r="G554" s="32"/>
      <c r="H554" s="32"/>
      <c r="I554" s="32"/>
      <c r="J554" s="32"/>
      <c r="K554" s="32"/>
      <c r="L554" s="30"/>
      <c r="M554" s="30"/>
      <c r="N554" s="30"/>
      <c r="O554" s="32"/>
      <c r="P554" s="32"/>
      <c r="Q554" s="46"/>
      <c r="R554" s="34"/>
      <c r="S554" s="63">
        <v>7</v>
      </c>
      <c r="T554" s="63">
        <v>7</v>
      </c>
      <c r="U554" s="63"/>
      <c r="V554" s="63"/>
      <c r="W554" s="63"/>
      <c r="X554" s="63"/>
      <c r="Y554" s="63"/>
      <c r="Z554" s="63">
        <v>4</v>
      </c>
      <c r="AA554" s="63">
        <v>4</v>
      </c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  <c r="AZ554" s="63"/>
      <c r="BA554" s="63"/>
      <c r="BB554" s="63"/>
      <c r="BC554" s="63"/>
      <c r="BD554" s="63"/>
      <c r="BE554" s="39">
        <f t="shared" si="8"/>
        <v>22</v>
      </c>
    </row>
    <row r="555" spans="2:57" x14ac:dyDescent="0.25">
      <c r="B555" s="79" t="s">
        <v>1659</v>
      </c>
      <c r="D555" s="91"/>
      <c r="H555" s="91"/>
      <c r="I555" s="91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49"/>
      <c r="U555" s="49"/>
      <c r="V555" s="49"/>
      <c r="W555" s="49"/>
      <c r="X555" s="49"/>
      <c r="Y555" s="49"/>
      <c r="Z555" s="32"/>
      <c r="AA555" s="32"/>
      <c r="AB555" s="46"/>
      <c r="AC555" s="46"/>
      <c r="AD555" s="33"/>
      <c r="AE555" s="33"/>
      <c r="AF555" s="33"/>
      <c r="AG555" s="33"/>
      <c r="AH555" s="33"/>
      <c r="AI555" s="33"/>
      <c r="AJ555" s="33"/>
      <c r="AK555" s="49"/>
      <c r="AL555" s="50"/>
      <c r="AM555" s="20"/>
      <c r="AN555" s="20"/>
      <c r="AO555" s="20"/>
      <c r="AP555" s="20"/>
      <c r="AQ555" s="20">
        <v>7</v>
      </c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39">
        <f t="shared" si="8"/>
        <v>7</v>
      </c>
    </row>
    <row r="556" spans="2:57" x14ac:dyDescent="0.25">
      <c r="B556" s="79" t="s">
        <v>641</v>
      </c>
      <c r="C556" s="32"/>
      <c r="D556" s="32"/>
      <c r="E556" s="32"/>
      <c r="F556" s="32"/>
      <c r="G556" s="32"/>
      <c r="H556" s="32"/>
      <c r="I556" s="32"/>
      <c r="J556" s="32"/>
      <c r="K556" s="32"/>
      <c r="L556" s="30"/>
      <c r="M556" s="32"/>
      <c r="N556" s="32"/>
      <c r="O556" s="32"/>
      <c r="P556" s="32"/>
      <c r="Q556" s="32"/>
      <c r="R556" s="46"/>
      <c r="S556" s="46"/>
      <c r="T556" s="46"/>
      <c r="U556" s="46"/>
      <c r="V556" s="46"/>
      <c r="W556" s="46"/>
      <c r="X556" s="46"/>
      <c r="Y556" s="46">
        <v>4</v>
      </c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39">
        <f t="shared" si="8"/>
        <v>4</v>
      </c>
    </row>
    <row r="557" spans="2:57" x14ac:dyDescent="0.25">
      <c r="B557" s="53" t="s">
        <v>211</v>
      </c>
      <c r="C557" s="32"/>
      <c r="D557" s="32"/>
      <c r="E557" s="32"/>
      <c r="F557" s="32"/>
      <c r="G557" s="32"/>
      <c r="H557" s="32"/>
      <c r="I557" s="32"/>
      <c r="J557" s="32"/>
      <c r="K557" s="32"/>
      <c r="L557" s="30"/>
      <c r="M557" s="30"/>
      <c r="N557" s="30"/>
      <c r="O557" s="32"/>
      <c r="P557" s="32"/>
      <c r="Q557" s="32">
        <v>4</v>
      </c>
      <c r="R557" s="46">
        <v>4</v>
      </c>
      <c r="S557" s="46">
        <v>4</v>
      </c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39">
        <f t="shared" si="8"/>
        <v>12</v>
      </c>
    </row>
    <row r="558" spans="2:57" x14ac:dyDescent="0.25">
      <c r="B558" s="277" t="s">
        <v>346</v>
      </c>
      <c r="C558" s="169"/>
      <c r="D558" s="169"/>
      <c r="E558" s="169"/>
      <c r="F558" s="169"/>
      <c r="G558" s="169"/>
      <c r="H558" s="169"/>
      <c r="I558" s="169"/>
      <c r="J558" s="169"/>
      <c r="K558" s="169"/>
      <c r="L558" s="170"/>
      <c r="M558" s="170"/>
      <c r="N558" s="170"/>
      <c r="O558" s="169"/>
      <c r="P558" s="169"/>
      <c r="Q558" s="171"/>
      <c r="R558" s="172"/>
      <c r="S558" s="174">
        <v>8</v>
      </c>
      <c r="T558" s="174"/>
      <c r="U558" s="174"/>
      <c r="V558" s="174"/>
      <c r="W558" s="174"/>
      <c r="X558" s="174">
        <v>4</v>
      </c>
      <c r="Y558" s="174">
        <v>11</v>
      </c>
      <c r="Z558" s="174">
        <v>12</v>
      </c>
      <c r="AA558" s="174"/>
      <c r="AB558" s="174">
        <v>4</v>
      </c>
      <c r="AC558" s="174">
        <v>4</v>
      </c>
      <c r="AD558" s="175">
        <v>16</v>
      </c>
      <c r="AE558" s="175">
        <v>12</v>
      </c>
      <c r="AF558" s="175">
        <v>4</v>
      </c>
      <c r="AG558" s="175"/>
      <c r="AH558" s="175">
        <v>7</v>
      </c>
      <c r="AI558" s="175">
        <v>12</v>
      </c>
      <c r="AJ558" s="175">
        <v>4</v>
      </c>
      <c r="AK558" s="174"/>
      <c r="AL558" s="174"/>
      <c r="AM558" s="174"/>
      <c r="AN558" s="174"/>
      <c r="AO558" s="174"/>
      <c r="AP558" s="174"/>
      <c r="AQ558" s="174"/>
      <c r="AR558" s="174"/>
      <c r="AS558" s="174"/>
      <c r="AT558" s="174"/>
      <c r="AU558" s="174"/>
      <c r="AV558" s="174"/>
      <c r="AW558" s="174"/>
      <c r="AX558" s="174"/>
      <c r="AY558" s="174"/>
      <c r="AZ558" s="174"/>
      <c r="BA558" s="174"/>
      <c r="BB558" s="174"/>
      <c r="BC558" s="174"/>
      <c r="BD558" s="174"/>
      <c r="BE558" s="173">
        <f t="shared" si="8"/>
        <v>98</v>
      </c>
    </row>
    <row r="559" spans="2:57" x14ac:dyDescent="0.25">
      <c r="B559" s="82" t="s">
        <v>1772</v>
      </c>
      <c r="D559" s="91"/>
      <c r="H559" s="91"/>
      <c r="I559" s="91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33"/>
      <c r="AE559" s="33"/>
      <c r="AF559" s="33"/>
      <c r="AG559" s="33"/>
      <c r="AH559" s="33"/>
      <c r="AI559" s="33"/>
      <c r="AJ559" s="33"/>
      <c r="AK559" s="49"/>
      <c r="AL559" s="50"/>
      <c r="AM559" s="49"/>
      <c r="AN559" s="49"/>
      <c r="AO559" s="49"/>
      <c r="AP559" s="49"/>
      <c r="AQ559" s="49"/>
      <c r="AR559" s="49"/>
      <c r="AS559" s="49"/>
      <c r="AT559" s="49">
        <v>4</v>
      </c>
      <c r="AU559" s="49"/>
      <c r="AV559" s="49"/>
      <c r="AW559" s="49"/>
      <c r="AX559" s="49"/>
      <c r="AY559" s="49"/>
      <c r="AZ559" s="49"/>
      <c r="BA559" s="49"/>
      <c r="BB559" s="49">
        <v>4</v>
      </c>
      <c r="BC559" s="49"/>
      <c r="BD559" s="49"/>
      <c r="BE559" s="39">
        <f t="shared" si="8"/>
        <v>8</v>
      </c>
    </row>
    <row r="560" spans="2:57" x14ac:dyDescent="0.25">
      <c r="B560" s="79" t="s">
        <v>1539</v>
      </c>
      <c r="D560" s="91"/>
      <c r="H560" s="91"/>
      <c r="I560" s="91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32"/>
      <c r="AE560" s="32"/>
      <c r="AF560" s="32"/>
      <c r="AG560" s="32"/>
      <c r="AH560" s="32"/>
      <c r="AI560" s="32"/>
      <c r="AJ560" s="32"/>
      <c r="AK560" s="32"/>
      <c r="AL560" s="46"/>
      <c r="AM560" s="46">
        <v>4</v>
      </c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39">
        <f t="shared" si="8"/>
        <v>4</v>
      </c>
    </row>
    <row r="561" spans="2:57" x14ac:dyDescent="0.25">
      <c r="B561" s="277" t="s">
        <v>193</v>
      </c>
      <c r="C561" s="169"/>
      <c r="D561" s="169"/>
      <c r="E561" s="169"/>
      <c r="F561" s="169"/>
      <c r="G561" s="169"/>
      <c r="H561" s="169"/>
      <c r="I561" s="169"/>
      <c r="J561" s="169"/>
      <c r="K561" s="169"/>
      <c r="L561" s="169"/>
      <c r="M561" s="169"/>
      <c r="N561" s="169"/>
      <c r="O561" s="169"/>
      <c r="P561" s="169"/>
      <c r="Q561" s="169">
        <v>8</v>
      </c>
      <c r="R561" s="171"/>
      <c r="S561" s="171"/>
      <c r="T561" s="171"/>
      <c r="U561" s="171"/>
      <c r="V561" s="171"/>
      <c r="W561" s="171">
        <v>4</v>
      </c>
      <c r="X561" s="171"/>
      <c r="Y561" s="171">
        <v>4</v>
      </c>
      <c r="Z561" s="171">
        <v>4</v>
      </c>
      <c r="AA561" s="171">
        <v>4</v>
      </c>
      <c r="AB561" s="171">
        <v>4</v>
      </c>
      <c r="AC561" s="171"/>
      <c r="AD561" s="171"/>
      <c r="AE561" s="169">
        <v>11</v>
      </c>
      <c r="AF561" s="169"/>
      <c r="AG561" s="169">
        <v>8</v>
      </c>
      <c r="AH561" s="171"/>
      <c r="AI561" s="171"/>
      <c r="AJ561" s="171"/>
      <c r="AK561" s="171"/>
      <c r="AL561" s="171"/>
      <c r="AM561" s="171"/>
      <c r="AN561" s="171"/>
      <c r="AO561" s="171"/>
      <c r="AP561" s="171">
        <v>4</v>
      </c>
      <c r="AQ561" s="171"/>
      <c r="AR561" s="171">
        <v>4</v>
      </c>
      <c r="AS561" s="171"/>
      <c r="AT561" s="171"/>
      <c r="AU561" s="171"/>
      <c r="AV561" s="171"/>
      <c r="AW561" s="171"/>
      <c r="AX561" s="171"/>
      <c r="AY561" s="171"/>
      <c r="AZ561" s="171"/>
      <c r="BA561" s="171"/>
      <c r="BB561" s="171"/>
      <c r="BC561" s="171"/>
      <c r="BD561" s="171"/>
      <c r="BE561" s="173">
        <f t="shared" si="8"/>
        <v>55</v>
      </c>
    </row>
    <row r="562" spans="2:57" x14ac:dyDescent="0.25">
      <c r="B562" s="79" t="s">
        <v>2286</v>
      </c>
      <c r="C562" s="32"/>
      <c r="D562" s="32"/>
      <c r="E562" s="32"/>
      <c r="F562" s="32"/>
      <c r="G562" s="32"/>
      <c r="H562" s="32"/>
      <c r="I562" s="32"/>
      <c r="J562" s="32"/>
      <c r="K562" s="32"/>
      <c r="L562" s="30"/>
      <c r="M562" s="32"/>
      <c r="N562" s="32"/>
      <c r="O562" s="32"/>
      <c r="P562" s="32"/>
      <c r="Q562" s="32"/>
      <c r="R562" s="46"/>
      <c r="S562" s="46"/>
      <c r="T562" s="46"/>
      <c r="U562" s="46"/>
      <c r="V562" s="46"/>
      <c r="W562" s="46"/>
      <c r="X562" s="46"/>
      <c r="Y562" s="46"/>
      <c r="Z562" s="32"/>
      <c r="AA562" s="32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>
        <v>4</v>
      </c>
      <c r="BD562" s="46"/>
      <c r="BE562" s="39">
        <f t="shared" si="8"/>
        <v>4</v>
      </c>
    </row>
    <row r="563" spans="2:57" x14ac:dyDescent="0.25">
      <c r="B563" s="79" t="s">
        <v>1123</v>
      </c>
      <c r="D563" s="91"/>
      <c r="H563" s="91"/>
      <c r="I563" s="91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32">
        <v>4</v>
      </c>
      <c r="AE563" s="32"/>
      <c r="AF563" s="32"/>
      <c r="AG563" s="32"/>
      <c r="AH563" s="32"/>
      <c r="AI563" s="32"/>
      <c r="AJ563" s="32"/>
      <c r="AK563" s="32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39">
        <f t="shared" si="8"/>
        <v>4</v>
      </c>
    </row>
    <row r="564" spans="2:57" x14ac:dyDescent="0.25">
      <c r="B564" s="79" t="s">
        <v>692</v>
      </c>
      <c r="C564" s="32"/>
      <c r="D564" s="32"/>
      <c r="E564" s="32"/>
      <c r="F564" s="32"/>
      <c r="G564" s="32"/>
      <c r="H564" s="32"/>
      <c r="I564" s="32"/>
      <c r="J564" s="32"/>
      <c r="K564" s="32"/>
      <c r="L564" s="30"/>
      <c r="M564" s="32"/>
      <c r="N564" s="32"/>
      <c r="O564" s="32"/>
      <c r="P564" s="32"/>
      <c r="Q564" s="32"/>
      <c r="R564" s="46"/>
      <c r="S564" s="46"/>
      <c r="T564" s="46"/>
      <c r="U564" s="46"/>
      <c r="V564" s="46"/>
      <c r="W564" s="46"/>
      <c r="X564" s="46"/>
      <c r="Y564" s="46">
        <v>4</v>
      </c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39">
        <f t="shared" si="8"/>
        <v>4</v>
      </c>
    </row>
    <row r="565" spans="2:57" x14ac:dyDescent="0.25">
      <c r="B565" s="79" t="s">
        <v>1656</v>
      </c>
      <c r="D565" s="91"/>
      <c r="H565" s="91"/>
      <c r="I565" s="91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49"/>
      <c r="U565" s="49"/>
      <c r="V565" s="49"/>
      <c r="W565" s="49"/>
      <c r="X565" s="49"/>
      <c r="Y565" s="49"/>
      <c r="Z565" s="32"/>
      <c r="AA565" s="32"/>
      <c r="AB565" s="46"/>
      <c r="AC565" s="46"/>
      <c r="AD565" s="33"/>
      <c r="AE565" s="33"/>
      <c r="AF565" s="33"/>
      <c r="AG565" s="33"/>
      <c r="AH565" s="33"/>
      <c r="AI565" s="33"/>
      <c r="AJ565" s="33"/>
      <c r="AK565" s="49"/>
      <c r="AL565" s="50"/>
      <c r="AM565" s="49"/>
      <c r="AN565" s="49"/>
      <c r="AO565" s="49"/>
      <c r="AP565" s="49"/>
      <c r="AQ565" s="49">
        <v>4</v>
      </c>
      <c r="AR565" s="49">
        <v>4</v>
      </c>
      <c r="AS565" s="49">
        <v>4</v>
      </c>
      <c r="AT565" s="49">
        <v>4</v>
      </c>
      <c r="AU565" s="49"/>
      <c r="AV565" s="49"/>
      <c r="AW565" s="49"/>
      <c r="AX565" s="49"/>
      <c r="AY565" s="49"/>
      <c r="AZ565" s="49"/>
      <c r="BA565" s="49"/>
      <c r="BB565" s="49"/>
      <c r="BC565" s="49"/>
      <c r="BD565" s="49"/>
      <c r="BE565" s="39">
        <f t="shared" si="8"/>
        <v>16</v>
      </c>
    </row>
    <row r="566" spans="2:57" x14ac:dyDescent="0.25">
      <c r="B566" s="79" t="s">
        <v>1978</v>
      </c>
      <c r="C566" s="32"/>
      <c r="D566" s="32"/>
      <c r="E566" s="32"/>
      <c r="F566" s="32"/>
      <c r="G566" s="32"/>
      <c r="H566" s="32"/>
      <c r="I566" s="32"/>
      <c r="J566" s="32"/>
      <c r="K566" s="32"/>
      <c r="L566" s="30"/>
      <c r="M566" s="32"/>
      <c r="N566" s="32"/>
      <c r="O566" s="32"/>
      <c r="P566" s="32"/>
      <c r="Q566" s="32"/>
      <c r="R566" s="46"/>
      <c r="S566" s="46"/>
      <c r="T566" s="46"/>
      <c r="U566" s="46"/>
      <c r="V566" s="46"/>
      <c r="W566" s="46"/>
      <c r="X566" s="46"/>
      <c r="Y566" s="46"/>
      <c r="Z566" s="32"/>
      <c r="AA566" s="32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>
        <v>8</v>
      </c>
      <c r="BA566" s="46">
        <v>4</v>
      </c>
      <c r="BB566" s="46"/>
      <c r="BC566" s="46"/>
      <c r="BD566" s="46"/>
      <c r="BE566" s="39">
        <f t="shared" si="8"/>
        <v>12</v>
      </c>
    </row>
    <row r="567" spans="2:57" x14ac:dyDescent="0.25">
      <c r="B567" s="82" t="s">
        <v>776</v>
      </c>
      <c r="D567" s="91"/>
      <c r="H567" s="91"/>
      <c r="I567" s="91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49"/>
      <c r="U567" s="49"/>
      <c r="V567" s="49"/>
      <c r="W567" s="49"/>
      <c r="X567" s="49"/>
      <c r="Y567" s="49"/>
      <c r="Z567" s="33">
        <v>4</v>
      </c>
      <c r="AA567" s="49"/>
      <c r="AB567" s="50"/>
      <c r="AC567" s="49"/>
      <c r="AD567" s="49"/>
      <c r="AE567" s="49"/>
      <c r="AF567" s="49"/>
      <c r="AG567" s="49"/>
      <c r="AH567" s="49"/>
      <c r="AI567" s="49"/>
      <c r="AJ567" s="49"/>
      <c r="AK567" s="49"/>
      <c r="AL567" s="49"/>
      <c r="AM567" s="49"/>
      <c r="AN567" s="49"/>
      <c r="AO567" s="49"/>
      <c r="AP567" s="49"/>
      <c r="AQ567" s="49"/>
      <c r="AR567" s="49"/>
      <c r="AS567" s="49"/>
      <c r="AT567" s="49"/>
      <c r="AU567" s="49"/>
      <c r="AV567" s="49"/>
      <c r="AW567" s="49"/>
      <c r="AX567" s="49"/>
      <c r="AY567" s="49"/>
      <c r="AZ567" s="49"/>
      <c r="BA567" s="49"/>
      <c r="BB567" s="49"/>
      <c r="BC567" s="49"/>
      <c r="BD567" s="49"/>
      <c r="BE567" s="39">
        <f t="shared" si="8"/>
        <v>4</v>
      </c>
    </row>
    <row r="568" spans="2:57" x14ac:dyDescent="0.25">
      <c r="B568" s="53" t="s">
        <v>287</v>
      </c>
      <c r="C568" s="32"/>
      <c r="D568" s="32"/>
      <c r="E568" s="32"/>
      <c r="F568" s="32"/>
      <c r="G568" s="32"/>
      <c r="H568" s="32"/>
      <c r="I568" s="32"/>
      <c r="J568" s="32"/>
      <c r="K568" s="32"/>
      <c r="L568" s="30"/>
      <c r="M568" s="30"/>
      <c r="N568" s="30"/>
      <c r="O568" s="32"/>
      <c r="P568" s="32"/>
      <c r="Q568" s="46"/>
      <c r="R568" s="34">
        <v>8</v>
      </c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39">
        <f t="shared" si="8"/>
        <v>8</v>
      </c>
    </row>
    <row r="569" spans="2:57" x14ac:dyDescent="0.25">
      <c r="B569" s="82" t="s">
        <v>933</v>
      </c>
      <c r="D569" s="91"/>
      <c r="H569" s="91"/>
      <c r="I569" s="91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49"/>
      <c r="U569" s="49"/>
      <c r="V569" s="49"/>
      <c r="W569" s="49"/>
      <c r="X569" s="49"/>
      <c r="Y569" s="49"/>
      <c r="Z569" s="33"/>
      <c r="AA569" s="49"/>
      <c r="AB569" s="50">
        <v>4</v>
      </c>
      <c r="AC569" s="49"/>
      <c r="AD569" s="49"/>
      <c r="AE569" s="49"/>
      <c r="AF569" s="49"/>
      <c r="AG569" s="49">
        <v>4</v>
      </c>
      <c r="AH569" s="49"/>
      <c r="AI569" s="49"/>
      <c r="AJ569" s="49"/>
      <c r="AK569" s="49"/>
      <c r="AL569" s="49"/>
      <c r="AM569" s="49"/>
      <c r="AN569" s="49"/>
      <c r="AO569" s="49"/>
      <c r="AP569" s="49"/>
      <c r="AQ569" s="49"/>
      <c r="AR569" s="49"/>
      <c r="AS569" s="49"/>
      <c r="AT569" s="49"/>
      <c r="AU569" s="49"/>
      <c r="AV569" s="49"/>
      <c r="AW569" s="49"/>
      <c r="AX569" s="49"/>
      <c r="AY569" s="49"/>
      <c r="AZ569" s="49"/>
      <c r="BA569" s="49"/>
      <c r="BB569" s="49"/>
      <c r="BC569" s="49"/>
      <c r="BD569" s="49"/>
      <c r="BE569" s="39">
        <f t="shared" si="8"/>
        <v>8</v>
      </c>
    </row>
    <row r="570" spans="2:57" x14ac:dyDescent="0.25">
      <c r="B570" s="277" t="s">
        <v>186</v>
      </c>
      <c r="C570" s="169"/>
      <c r="D570" s="169"/>
      <c r="E570" s="169"/>
      <c r="F570" s="169"/>
      <c r="G570" s="169"/>
      <c r="H570" s="169"/>
      <c r="I570" s="169"/>
      <c r="J570" s="169"/>
      <c r="K570" s="169"/>
      <c r="L570" s="169"/>
      <c r="M570" s="169"/>
      <c r="N570" s="172"/>
      <c r="O570" s="169"/>
      <c r="P570" s="169"/>
      <c r="Q570" s="169">
        <v>4</v>
      </c>
      <c r="R570" s="171">
        <v>4</v>
      </c>
      <c r="S570" s="171">
        <v>12</v>
      </c>
      <c r="T570" s="171">
        <v>4</v>
      </c>
      <c r="U570" s="171"/>
      <c r="V570" s="171"/>
      <c r="W570" s="171"/>
      <c r="X570" s="171"/>
      <c r="Y570" s="171">
        <v>8</v>
      </c>
      <c r="Z570" s="171">
        <v>8</v>
      </c>
      <c r="AA570" s="171"/>
      <c r="AB570" s="171">
        <v>4</v>
      </c>
      <c r="AC570" s="171">
        <v>4</v>
      </c>
      <c r="AD570" s="169">
        <v>12</v>
      </c>
      <c r="AE570" s="169">
        <v>12</v>
      </c>
      <c r="AF570" s="169"/>
      <c r="AG570" s="169"/>
      <c r="AH570" s="169"/>
      <c r="AI570" s="169">
        <v>4</v>
      </c>
      <c r="AJ570" s="169">
        <v>4</v>
      </c>
      <c r="AK570" s="171"/>
      <c r="AL570" s="171"/>
      <c r="AM570" s="171"/>
      <c r="AN570" s="171"/>
      <c r="AO570" s="171"/>
      <c r="AP570" s="171"/>
      <c r="AQ570" s="171"/>
      <c r="AR570" s="171"/>
      <c r="AS570" s="171"/>
      <c r="AT570" s="171"/>
      <c r="AU570" s="171"/>
      <c r="AV570" s="171"/>
      <c r="AW570" s="171"/>
      <c r="AX570" s="171"/>
      <c r="AY570" s="171"/>
      <c r="AZ570" s="171"/>
      <c r="BA570" s="171"/>
      <c r="BB570" s="171"/>
      <c r="BC570" s="171"/>
      <c r="BD570" s="171"/>
      <c r="BE570" s="173">
        <f t="shared" si="8"/>
        <v>80</v>
      </c>
    </row>
    <row r="571" spans="2:57" x14ac:dyDescent="0.25">
      <c r="B571" s="80" t="s">
        <v>467</v>
      </c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>
        <v>4</v>
      </c>
      <c r="X571" s="32"/>
      <c r="Y571" s="32"/>
      <c r="Z571" s="32"/>
      <c r="AA571" s="32"/>
      <c r="AB571" s="32"/>
      <c r="AC571" s="32"/>
      <c r="AD571" s="32"/>
      <c r="AE571" s="32">
        <v>4</v>
      </c>
      <c r="AF571" s="32"/>
      <c r="AG571" s="32"/>
      <c r="AH571" s="32">
        <v>4</v>
      </c>
      <c r="AI571" s="32"/>
      <c r="AJ571" s="32"/>
      <c r="AK571" s="32">
        <v>4</v>
      </c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9">
        <f t="shared" si="8"/>
        <v>16</v>
      </c>
    </row>
    <row r="572" spans="2:57" x14ac:dyDescent="0.25">
      <c r="B572" s="82" t="s">
        <v>1016</v>
      </c>
      <c r="D572" s="91"/>
      <c r="H572" s="91"/>
      <c r="I572" s="91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49"/>
      <c r="U572" s="49"/>
      <c r="V572" s="49"/>
      <c r="W572" s="49"/>
      <c r="X572" s="49"/>
      <c r="Y572" s="49"/>
      <c r="Z572" s="33"/>
      <c r="AA572" s="49"/>
      <c r="AB572" s="50"/>
      <c r="AC572" s="49">
        <v>4</v>
      </c>
      <c r="AD572" s="49"/>
      <c r="AE572" s="49"/>
      <c r="AF572" s="49"/>
      <c r="AG572" s="49"/>
      <c r="AH572" s="49"/>
      <c r="AI572" s="49"/>
      <c r="AJ572" s="49"/>
      <c r="AK572" s="49"/>
      <c r="AL572" s="49"/>
      <c r="AM572" s="49"/>
      <c r="AN572" s="49"/>
      <c r="AO572" s="49"/>
      <c r="AP572" s="49"/>
      <c r="AQ572" s="49"/>
      <c r="AR572" s="49"/>
      <c r="AS572" s="49"/>
      <c r="AT572" s="49"/>
      <c r="AU572" s="49"/>
      <c r="AV572" s="49"/>
      <c r="AW572" s="49"/>
      <c r="AX572" s="49"/>
      <c r="AY572" s="49"/>
      <c r="AZ572" s="49"/>
      <c r="BA572" s="49"/>
      <c r="BB572" s="49"/>
      <c r="BC572" s="49"/>
      <c r="BD572" s="49"/>
      <c r="BE572" s="39">
        <f t="shared" si="8"/>
        <v>4</v>
      </c>
    </row>
    <row r="573" spans="2:57" x14ac:dyDescent="0.25">
      <c r="B573" s="79" t="s">
        <v>1393</v>
      </c>
      <c r="D573" s="91"/>
      <c r="H573" s="91"/>
      <c r="I573" s="91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32"/>
      <c r="AE573" s="32"/>
      <c r="AF573" s="32"/>
      <c r="AG573" s="32"/>
      <c r="AH573" s="32"/>
      <c r="AI573" s="32">
        <v>4</v>
      </c>
      <c r="AJ573" s="32"/>
      <c r="AK573" s="32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39">
        <f t="shared" si="8"/>
        <v>4</v>
      </c>
    </row>
    <row r="574" spans="2:57" x14ac:dyDescent="0.25">
      <c r="B574" s="53" t="s">
        <v>256</v>
      </c>
      <c r="C574" s="32"/>
      <c r="D574" s="32"/>
      <c r="E574" s="32"/>
      <c r="F574" s="32"/>
      <c r="G574" s="32"/>
      <c r="H574" s="32"/>
      <c r="I574" s="32"/>
      <c r="J574" s="32"/>
      <c r="K574" s="32"/>
      <c r="L574" s="30"/>
      <c r="M574" s="30"/>
      <c r="N574" s="30"/>
      <c r="O574" s="32"/>
      <c r="P574" s="32"/>
      <c r="Q574" s="46"/>
      <c r="R574" s="34">
        <v>4</v>
      </c>
      <c r="S574" s="46"/>
      <c r="T574" s="46"/>
      <c r="U574" s="46"/>
      <c r="V574" s="46"/>
      <c r="W574" s="46"/>
      <c r="X574" s="46">
        <v>4</v>
      </c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39">
        <f t="shared" si="8"/>
        <v>8</v>
      </c>
    </row>
    <row r="575" spans="2:57" x14ac:dyDescent="0.25">
      <c r="B575" s="53" t="s">
        <v>378</v>
      </c>
      <c r="C575" s="32"/>
      <c r="D575" s="32"/>
      <c r="E575" s="32"/>
      <c r="F575" s="32"/>
      <c r="G575" s="32"/>
      <c r="H575" s="32"/>
      <c r="I575" s="32"/>
      <c r="J575" s="32"/>
      <c r="K575" s="32"/>
      <c r="L575" s="30"/>
      <c r="M575" s="30"/>
      <c r="N575" s="30"/>
      <c r="O575" s="32"/>
      <c r="P575" s="32"/>
      <c r="Q575" s="46"/>
      <c r="R575" s="34"/>
      <c r="S575" s="63">
        <v>4</v>
      </c>
      <c r="T575" s="63"/>
      <c r="U575" s="63"/>
      <c r="V575" s="63"/>
      <c r="W575" s="63"/>
      <c r="X575" s="63">
        <v>4</v>
      </c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  <c r="AZ575" s="63"/>
      <c r="BA575" s="63"/>
      <c r="BB575" s="63"/>
      <c r="BC575" s="63"/>
      <c r="BD575" s="63"/>
      <c r="BE575" s="39">
        <f t="shared" si="8"/>
        <v>8</v>
      </c>
    </row>
    <row r="576" spans="2:57" x14ac:dyDescent="0.25">
      <c r="B576" s="79" t="s">
        <v>972</v>
      </c>
      <c r="D576" s="91"/>
      <c r="H576" s="91"/>
      <c r="I576" s="91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49"/>
      <c r="U576" s="49"/>
      <c r="V576" s="49"/>
      <c r="W576" s="49"/>
      <c r="X576" s="49"/>
      <c r="Y576" s="49"/>
      <c r="Z576" s="33"/>
      <c r="AA576" s="49"/>
      <c r="AB576" s="50"/>
      <c r="AC576" s="49">
        <v>8</v>
      </c>
      <c r="AD576" s="49"/>
      <c r="AE576" s="49"/>
      <c r="AF576" s="33">
        <v>4</v>
      </c>
      <c r="AG576" s="33">
        <v>8</v>
      </c>
      <c r="AH576" s="33"/>
      <c r="AI576" s="33"/>
      <c r="AJ576" s="33">
        <v>4</v>
      </c>
      <c r="AK576" s="49"/>
      <c r="AL576" s="49"/>
      <c r="AM576" s="49"/>
      <c r="AN576" s="49"/>
      <c r="AO576" s="49"/>
      <c r="AP576" s="49"/>
      <c r="AQ576" s="49"/>
      <c r="AR576" s="49"/>
      <c r="AS576" s="49"/>
      <c r="AT576" s="49"/>
      <c r="AU576" s="49">
        <v>4</v>
      </c>
      <c r="AV576" s="49"/>
      <c r="AW576" s="49"/>
      <c r="AX576" s="49"/>
      <c r="AY576" s="49">
        <v>4</v>
      </c>
      <c r="AZ576" s="49"/>
      <c r="BA576" s="49"/>
      <c r="BB576" s="49"/>
      <c r="BC576" s="49"/>
      <c r="BD576" s="49"/>
      <c r="BE576" s="39">
        <f t="shared" si="8"/>
        <v>32</v>
      </c>
    </row>
    <row r="577" spans="2:57" x14ac:dyDescent="0.25">
      <c r="B577" s="79" t="s">
        <v>1046</v>
      </c>
      <c r="D577" s="91"/>
      <c r="H577" s="91"/>
      <c r="I577" s="91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49"/>
      <c r="U577" s="49"/>
      <c r="V577" s="49"/>
      <c r="W577" s="49"/>
      <c r="X577" s="49"/>
      <c r="Y577" s="49"/>
      <c r="Z577" s="33">
        <v>4</v>
      </c>
      <c r="AA577" s="49"/>
      <c r="AB577" s="50">
        <v>4</v>
      </c>
      <c r="AC577" s="49">
        <v>4</v>
      </c>
      <c r="AD577" s="49"/>
      <c r="AE577" s="33">
        <v>4</v>
      </c>
      <c r="AF577" s="33"/>
      <c r="AG577" s="33">
        <v>4</v>
      </c>
      <c r="AH577" s="49"/>
      <c r="AI577" s="49"/>
      <c r="AJ577" s="49"/>
      <c r="AK577" s="49"/>
      <c r="AL577" s="49"/>
      <c r="AM577" s="49"/>
      <c r="AN577" s="49"/>
      <c r="AO577" s="49"/>
      <c r="AP577" s="49"/>
      <c r="AQ577" s="49"/>
      <c r="AR577" s="49"/>
      <c r="AS577" s="49"/>
      <c r="AT577" s="49"/>
      <c r="AU577" s="49"/>
      <c r="AV577" s="49"/>
      <c r="AW577" s="49"/>
      <c r="AX577" s="49"/>
      <c r="AY577" s="49"/>
      <c r="AZ577" s="49"/>
      <c r="BA577" s="49"/>
      <c r="BB577" s="49"/>
      <c r="BC577" s="49"/>
      <c r="BD577" s="49"/>
      <c r="BE577" s="39">
        <f t="shared" si="8"/>
        <v>20</v>
      </c>
    </row>
    <row r="578" spans="2:57" x14ac:dyDescent="0.25">
      <c r="B578" s="79" t="s">
        <v>837</v>
      </c>
      <c r="D578" s="91"/>
      <c r="H578" s="91"/>
      <c r="I578" s="91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49"/>
      <c r="U578" s="49"/>
      <c r="V578" s="49"/>
      <c r="W578" s="49"/>
      <c r="X578" s="49"/>
      <c r="Y578" s="49"/>
      <c r="Z578" s="33"/>
      <c r="AA578" s="49">
        <v>4</v>
      </c>
      <c r="AB578" s="50">
        <v>4</v>
      </c>
      <c r="AC578" s="49">
        <v>16</v>
      </c>
      <c r="AD578" s="49"/>
      <c r="AE578" s="33">
        <v>4</v>
      </c>
      <c r="AF578" s="33">
        <v>8</v>
      </c>
      <c r="AG578" s="33"/>
      <c r="AH578" s="33">
        <v>4</v>
      </c>
      <c r="AI578" s="33">
        <v>4</v>
      </c>
      <c r="AJ578" s="33">
        <v>4</v>
      </c>
      <c r="AK578" s="49"/>
      <c r="AL578" s="49"/>
      <c r="AM578" s="49"/>
      <c r="AN578" s="49"/>
      <c r="AO578" s="49"/>
      <c r="AP578" s="49"/>
      <c r="AQ578" s="49"/>
      <c r="AR578" s="49"/>
      <c r="AS578" s="49"/>
      <c r="AT578" s="49"/>
      <c r="AU578" s="49"/>
      <c r="AV578" s="49"/>
      <c r="AW578" s="49"/>
      <c r="AX578" s="49"/>
      <c r="AY578" s="49"/>
      <c r="AZ578" s="49"/>
      <c r="BA578" s="49"/>
      <c r="BB578" s="49"/>
      <c r="BC578" s="49"/>
      <c r="BD578" s="49"/>
      <c r="BE578" s="39">
        <f t="shared" si="8"/>
        <v>48</v>
      </c>
    </row>
    <row r="579" spans="2:57" x14ac:dyDescent="0.25">
      <c r="B579" s="79" t="s">
        <v>1284</v>
      </c>
      <c r="D579" s="91"/>
      <c r="H579" s="91"/>
      <c r="I579" s="91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32"/>
      <c r="AE579" s="32"/>
      <c r="AF579" s="32"/>
      <c r="AG579" s="32">
        <v>4</v>
      </c>
      <c r="AH579" s="32"/>
      <c r="AI579" s="32"/>
      <c r="AJ579" s="32"/>
      <c r="AK579" s="32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39">
        <f t="shared" si="8"/>
        <v>4</v>
      </c>
    </row>
    <row r="580" spans="2:57" x14ac:dyDescent="0.25">
      <c r="B580" s="79" t="s">
        <v>1408</v>
      </c>
      <c r="D580" s="91"/>
      <c r="H580" s="91"/>
      <c r="I580" s="91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32"/>
      <c r="AE580" s="32"/>
      <c r="AF580" s="32"/>
      <c r="AG580" s="32"/>
      <c r="AH580" s="32"/>
      <c r="AI580" s="32"/>
      <c r="AJ580" s="32">
        <v>4</v>
      </c>
      <c r="AK580" s="32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39">
        <f t="shared" si="8"/>
        <v>4</v>
      </c>
    </row>
    <row r="581" spans="2:57" x14ac:dyDescent="0.25">
      <c r="B581" s="82" t="s">
        <v>842</v>
      </c>
      <c r="D581" s="91"/>
      <c r="H581" s="91"/>
      <c r="I581" s="91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49"/>
      <c r="U581" s="49"/>
      <c r="V581" s="49"/>
      <c r="W581" s="49"/>
      <c r="X581" s="49"/>
      <c r="Y581" s="49"/>
      <c r="Z581" s="33"/>
      <c r="AA581" s="49">
        <v>4</v>
      </c>
      <c r="AB581" s="50"/>
      <c r="AC581" s="49"/>
      <c r="AD581" s="49"/>
      <c r="AE581" s="49"/>
      <c r="AF581" s="49"/>
      <c r="AG581" s="49"/>
      <c r="AH581" s="49"/>
      <c r="AI581" s="49"/>
      <c r="AJ581" s="49"/>
      <c r="AK581" s="49"/>
      <c r="AL581" s="49"/>
      <c r="AM581" s="49"/>
      <c r="AN581" s="49"/>
      <c r="AO581" s="49"/>
      <c r="AP581" s="49"/>
      <c r="AQ581" s="49"/>
      <c r="AR581" s="49"/>
      <c r="AS581" s="49"/>
      <c r="AT581" s="49"/>
      <c r="AU581" s="49"/>
      <c r="AV581" s="49"/>
      <c r="AW581" s="49"/>
      <c r="AX581" s="49"/>
      <c r="AY581" s="49"/>
      <c r="AZ581" s="49"/>
      <c r="BA581" s="49"/>
      <c r="BB581" s="49"/>
      <c r="BC581" s="49"/>
      <c r="BD581" s="49"/>
      <c r="BE581" s="39">
        <f t="shared" si="8"/>
        <v>4</v>
      </c>
    </row>
    <row r="582" spans="2:57" x14ac:dyDescent="0.25">
      <c r="B582" s="79" t="s">
        <v>1396</v>
      </c>
      <c r="D582" s="91"/>
      <c r="H582" s="91"/>
      <c r="I582" s="91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32"/>
      <c r="AE582" s="32"/>
      <c r="AF582" s="32"/>
      <c r="AG582" s="32"/>
      <c r="AH582" s="32"/>
      <c r="AI582" s="32">
        <v>8</v>
      </c>
      <c r="AJ582" s="32"/>
      <c r="AK582" s="32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39">
        <f t="shared" ref="BE582:BE612" si="9">SUM(C582:BD582)</f>
        <v>8</v>
      </c>
    </row>
    <row r="583" spans="2:57" x14ac:dyDescent="0.25">
      <c r="B583" s="82" t="s">
        <v>856</v>
      </c>
      <c r="D583" s="91"/>
      <c r="H583" s="91"/>
      <c r="I583" s="91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49"/>
      <c r="U583" s="49"/>
      <c r="V583" s="49"/>
      <c r="W583" s="49"/>
      <c r="X583" s="49"/>
      <c r="Y583" s="49"/>
      <c r="Z583" s="33"/>
      <c r="AA583" s="49">
        <v>4</v>
      </c>
      <c r="AB583" s="50"/>
      <c r="AC583" s="49"/>
      <c r="AD583" s="49">
        <v>4</v>
      </c>
      <c r="AE583" s="49"/>
      <c r="AF583" s="49"/>
      <c r="AG583" s="49"/>
      <c r="AH583" s="49"/>
      <c r="AI583" s="49"/>
      <c r="AJ583" s="49"/>
      <c r="AK583" s="49"/>
      <c r="AL583" s="49"/>
      <c r="AM583" s="49"/>
      <c r="AN583" s="49"/>
      <c r="AO583" s="49"/>
      <c r="AP583" s="49"/>
      <c r="AQ583" s="49"/>
      <c r="AR583" s="49"/>
      <c r="AS583" s="49"/>
      <c r="AT583" s="49"/>
      <c r="AU583" s="49"/>
      <c r="AV583" s="49"/>
      <c r="AW583" s="49"/>
      <c r="AX583" s="49"/>
      <c r="AY583" s="49"/>
      <c r="AZ583" s="49"/>
      <c r="BA583" s="49"/>
      <c r="BB583" s="49"/>
      <c r="BC583" s="49"/>
      <c r="BD583" s="49"/>
      <c r="BE583" s="39">
        <f t="shared" si="9"/>
        <v>8</v>
      </c>
    </row>
    <row r="584" spans="2:57" x14ac:dyDescent="0.25">
      <c r="B584" s="79" t="s">
        <v>1422</v>
      </c>
      <c r="D584" s="91"/>
      <c r="H584" s="91"/>
      <c r="I584" s="91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32"/>
      <c r="AE584" s="32"/>
      <c r="AF584" s="32"/>
      <c r="AG584" s="32"/>
      <c r="AH584" s="32"/>
      <c r="AI584" s="32"/>
      <c r="AJ584" s="32">
        <v>4</v>
      </c>
      <c r="AK584" s="32">
        <v>8</v>
      </c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39">
        <f t="shared" si="9"/>
        <v>12</v>
      </c>
    </row>
    <row r="585" spans="2:57" x14ac:dyDescent="0.25">
      <c r="B585" s="82" t="s">
        <v>811</v>
      </c>
      <c r="D585" s="91"/>
      <c r="H585" s="91"/>
      <c r="I585" s="91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49"/>
      <c r="U585" s="49"/>
      <c r="V585" s="49"/>
      <c r="W585" s="49"/>
      <c r="X585" s="49"/>
      <c r="Y585" s="49"/>
      <c r="Z585" s="33"/>
      <c r="AA585" s="49">
        <v>4</v>
      </c>
      <c r="AB585" s="50"/>
      <c r="AC585" s="49"/>
      <c r="AD585" s="49"/>
      <c r="AE585" s="49"/>
      <c r="AF585" s="49"/>
      <c r="AG585" s="49"/>
      <c r="AH585" s="49"/>
      <c r="AI585" s="49"/>
      <c r="AJ585" s="49"/>
      <c r="AK585" s="49"/>
      <c r="AL585" s="49"/>
      <c r="AM585" s="49"/>
      <c r="AN585" s="49"/>
      <c r="AO585" s="49"/>
      <c r="AP585" s="49"/>
      <c r="AQ585" s="49"/>
      <c r="AR585" s="49"/>
      <c r="AS585" s="49"/>
      <c r="AT585" s="49"/>
      <c r="AU585" s="49"/>
      <c r="AV585" s="49"/>
      <c r="AW585" s="49"/>
      <c r="AX585" s="49"/>
      <c r="AY585" s="49"/>
      <c r="AZ585" s="49"/>
      <c r="BA585" s="49"/>
      <c r="BB585" s="49"/>
      <c r="BC585" s="49"/>
      <c r="BD585" s="49"/>
      <c r="BE585" s="39">
        <f t="shared" si="9"/>
        <v>4</v>
      </c>
    </row>
    <row r="586" spans="2:57" x14ac:dyDescent="0.25">
      <c r="B586" s="79" t="s">
        <v>1208</v>
      </c>
      <c r="D586" s="91"/>
      <c r="H586" s="91"/>
      <c r="I586" s="91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32"/>
      <c r="AE586" s="32"/>
      <c r="AF586" s="32">
        <v>4</v>
      </c>
      <c r="AG586" s="32"/>
      <c r="AH586" s="32"/>
      <c r="AI586" s="32"/>
      <c r="AJ586" s="32"/>
      <c r="AK586" s="32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39">
        <f t="shared" si="9"/>
        <v>4</v>
      </c>
    </row>
    <row r="587" spans="2:57" x14ac:dyDescent="0.25">
      <c r="B587" s="79" t="s">
        <v>1600</v>
      </c>
      <c r="D587" s="91"/>
      <c r="H587" s="91"/>
      <c r="I587" s="91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49"/>
      <c r="U587" s="49"/>
      <c r="V587" s="49"/>
      <c r="W587" s="49"/>
      <c r="X587" s="49"/>
      <c r="Y587" s="49"/>
      <c r="Z587" s="33"/>
      <c r="AA587" s="49"/>
      <c r="AB587" s="50"/>
      <c r="AC587" s="49"/>
      <c r="AD587" s="33"/>
      <c r="AE587" s="33"/>
      <c r="AF587" s="33"/>
      <c r="AG587" s="33"/>
      <c r="AH587" s="33"/>
      <c r="AI587" s="33"/>
      <c r="AJ587" s="33"/>
      <c r="AK587" s="49"/>
      <c r="AL587" s="50"/>
      <c r="AM587" s="49"/>
      <c r="AN587" s="49"/>
      <c r="AO587" s="49"/>
      <c r="AP587" s="49">
        <v>4</v>
      </c>
      <c r="AQ587" s="49"/>
      <c r="AR587" s="49"/>
      <c r="AS587" s="49"/>
      <c r="AT587" s="49"/>
      <c r="AU587" s="49"/>
      <c r="AV587" s="49"/>
      <c r="AW587" s="49"/>
      <c r="AX587" s="49"/>
      <c r="AY587" s="49"/>
      <c r="AZ587" s="49"/>
      <c r="BA587" s="49"/>
      <c r="BB587" s="49"/>
      <c r="BC587" s="49"/>
      <c r="BD587" s="49"/>
      <c r="BE587" s="39">
        <f t="shared" si="9"/>
        <v>4</v>
      </c>
    </row>
    <row r="588" spans="2:57" x14ac:dyDescent="0.25">
      <c r="B588" s="79" t="s">
        <v>931</v>
      </c>
      <c r="D588" s="91"/>
      <c r="H588" s="91"/>
      <c r="I588" s="91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49"/>
      <c r="U588" s="49"/>
      <c r="V588" s="49"/>
      <c r="W588" s="49"/>
      <c r="X588" s="49"/>
      <c r="Y588" s="49"/>
      <c r="Z588" s="33"/>
      <c r="AA588" s="49"/>
      <c r="AB588" s="50">
        <v>8</v>
      </c>
      <c r="AC588" s="49"/>
      <c r="AD588" s="49"/>
      <c r="AE588" s="33">
        <v>4</v>
      </c>
      <c r="AF588" s="33"/>
      <c r="AG588" s="33"/>
      <c r="AH588" s="33"/>
      <c r="AI588" s="33"/>
      <c r="AJ588" s="33"/>
      <c r="AK588" s="49"/>
      <c r="AL588" s="50"/>
      <c r="AM588" s="49">
        <v>4</v>
      </c>
      <c r="AN588" s="49"/>
      <c r="AO588" s="49"/>
      <c r="AP588" s="49"/>
      <c r="AQ588" s="49"/>
      <c r="AR588" s="49"/>
      <c r="AS588" s="49"/>
      <c r="AT588" s="49"/>
      <c r="AU588" s="49"/>
      <c r="AV588" s="49"/>
      <c r="AW588" s="49"/>
      <c r="AX588" s="49"/>
      <c r="AY588" s="49"/>
      <c r="AZ588" s="49"/>
      <c r="BA588" s="49"/>
      <c r="BB588" s="49"/>
      <c r="BC588" s="49"/>
      <c r="BD588" s="49"/>
      <c r="BE588" s="39">
        <f t="shared" si="9"/>
        <v>16</v>
      </c>
    </row>
    <row r="589" spans="2:57" x14ac:dyDescent="0.25">
      <c r="B589" s="79" t="s">
        <v>1618</v>
      </c>
      <c r="D589" s="91"/>
      <c r="H589" s="91"/>
      <c r="I589" s="91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49"/>
      <c r="U589" s="49"/>
      <c r="V589" s="49"/>
      <c r="W589" s="49"/>
      <c r="X589" s="49"/>
      <c r="Y589" s="49"/>
      <c r="Z589" s="33"/>
      <c r="AA589" s="49"/>
      <c r="AB589" s="50"/>
      <c r="AC589" s="49"/>
      <c r="AD589" s="33"/>
      <c r="AE589" s="33"/>
      <c r="AF589" s="33"/>
      <c r="AG589" s="33"/>
      <c r="AH589" s="33"/>
      <c r="AI589" s="33"/>
      <c r="AJ589" s="33"/>
      <c r="AK589" s="49"/>
      <c r="AL589" s="50"/>
      <c r="AM589" s="49"/>
      <c r="AN589" s="49"/>
      <c r="AO589" s="49"/>
      <c r="AP589" s="49">
        <v>4</v>
      </c>
      <c r="AQ589" s="49"/>
      <c r="AR589" s="49"/>
      <c r="AS589" s="49"/>
      <c r="AT589" s="49"/>
      <c r="AU589" s="49"/>
      <c r="AV589" s="49"/>
      <c r="AW589" s="49"/>
      <c r="AX589" s="49"/>
      <c r="AY589" s="49"/>
      <c r="AZ589" s="49"/>
      <c r="BA589" s="49"/>
      <c r="BB589" s="49"/>
      <c r="BC589" s="49"/>
      <c r="BD589" s="49"/>
      <c r="BE589" s="39">
        <f t="shared" si="9"/>
        <v>4</v>
      </c>
    </row>
    <row r="590" spans="2:57" x14ac:dyDescent="0.25">
      <c r="B590" s="53" t="s">
        <v>220</v>
      </c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4">
        <v>8</v>
      </c>
      <c r="S590" s="46">
        <v>4</v>
      </c>
      <c r="T590" s="46"/>
      <c r="U590" s="46"/>
      <c r="V590" s="46"/>
      <c r="W590" s="46">
        <v>4</v>
      </c>
      <c r="X590" s="46"/>
      <c r="Y590" s="46">
        <v>4</v>
      </c>
      <c r="Z590" s="46">
        <v>4</v>
      </c>
      <c r="AA590" s="46">
        <v>4</v>
      </c>
      <c r="AB590" s="46"/>
      <c r="AC590" s="46">
        <v>12</v>
      </c>
      <c r="AD590" s="33">
        <v>4</v>
      </c>
      <c r="AE590" s="33"/>
      <c r="AF590" s="33"/>
      <c r="AG590" s="33"/>
      <c r="AH590" s="33"/>
      <c r="AI590" s="33">
        <v>4</v>
      </c>
      <c r="AJ590" s="33"/>
      <c r="AK590" s="49"/>
      <c r="AL590" s="50"/>
      <c r="AM590" s="20">
        <v>4</v>
      </c>
      <c r="AN590" s="20"/>
      <c r="AO590" s="20">
        <v>4</v>
      </c>
      <c r="AP590" s="20"/>
      <c r="AQ590" s="20"/>
      <c r="AR590" s="20"/>
      <c r="AS590" s="20"/>
      <c r="AT590" s="20"/>
      <c r="AU590" s="20"/>
      <c r="AV590" s="20"/>
      <c r="AW590" s="20">
        <v>4</v>
      </c>
      <c r="AX590" s="20"/>
      <c r="AY590" s="20"/>
      <c r="AZ590" s="20"/>
      <c r="BA590" s="20"/>
      <c r="BB590" s="20"/>
      <c r="BC590" s="20"/>
      <c r="BD590" s="20"/>
      <c r="BE590" s="39">
        <f t="shared" si="9"/>
        <v>60</v>
      </c>
    </row>
    <row r="591" spans="2:57" x14ac:dyDescent="0.25">
      <c r="B591" s="80" t="s">
        <v>1795</v>
      </c>
      <c r="D591" s="91"/>
      <c r="H591" s="91"/>
      <c r="I591" s="91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32"/>
      <c r="AE591" s="32"/>
      <c r="AF591" s="32"/>
      <c r="AG591" s="32"/>
      <c r="AH591" s="32"/>
      <c r="AI591" s="32"/>
      <c r="AJ591" s="32"/>
      <c r="AK591" s="32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>
        <v>4</v>
      </c>
      <c r="AV591" s="46"/>
      <c r="AW591" s="46"/>
      <c r="AX591" s="46"/>
      <c r="AY591" s="46"/>
      <c r="AZ591" s="46"/>
      <c r="BA591" s="46"/>
      <c r="BB591" s="46"/>
      <c r="BC591" s="46"/>
      <c r="BD591" s="46"/>
      <c r="BE591" s="39">
        <f t="shared" si="9"/>
        <v>4</v>
      </c>
    </row>
    <row r="592" spans="2:57" x14ac:dyDescent="0.25">
      <c r="B592" s="82" t="s">
        <v>1897</v>
      </c>
      <c r="D592" s="91"/>
      <c r="H592" s="91"/>
      <c r="I592" s="91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33"/>
      <c r="AE592" s="33"/>
      <c r="AF592" s="33"/>
      <c r="AG592" s="33"/>
      <c r="AH592" s="33"/>
      <c r="AI592" s="33"/>
      <c r="AJ592" s="33"/>
      <c r="AK592" s="49"/>
      <c r="AL592" s="50"/>
      <c r="AM592" s="49"/>
      <c r="AN592" s="49"/>
      <c r="AO592" s="49"/>
      <c r="AP592" s="49"/>
      <c r="AQ592" s="49"/>
      <c r="AR592" s="49"/>
      <c r="AS592" s="49"/>
      <c r="AT592" s="49"/>
      <c r="AU592" s="49"/>
      <c r="AV592" s="49"/>
      <c r="AW592" s="49"/>
      <c r="AX592" s="49">
        <v>4</v>
      </c>
      <c r="AY592" s="49"/>
      <c r="AZ592" s="49"/>
      <c r="BA592" s="49"/>
      <c r="BB592" s="49"/>
      <c r="BC592" s="49"/>
      <c r="BD592" s="49"/>
      <c r="BE592" s="39">
        <f t="shared" si="9"/>
        <v>4</v>
      </c>
    </row>
    <row r="593" spans="2:57" x14ac:dyDescent="0.25">
      <c r="B593" s="79" t="s">
        <v>550</v>
      </c>
      <c r="C593" s="32"/>
      <c r="D593" s="32"/>
      <c r="E593" s="32"/>
      <c r="F593" s="32"/>
      <c r="G593" s="32"/>
      <c r="H593" s="32"/>
      <c r="I593" s="32"/>
      <c r="J593" s="32"/>
      <c r="K593" s="32"/>
      <c r="L593" s="30"/>
      <c r="M593" s="32"/>
      <c r="N593" s="32"/>
      <c r="O593" s="32"/>
      <c r="P593" s="32"/>
      <c r="Q593" s="32"/>
      <c r="R593" s="46"/>
      <c r="S593" s="46"/>
      <c r="T593" s="46"/>
      <c r="U593" s="46"/>
      <c r="V593" s="46"/>
      <c r="W593" s="46"/>
      <c r="X593" s="46">
        <v>4</v>
      </c>
      <c r="Y593" s="46"/>
      <c r="Z593" s="46">
        <v>8</v>
      </c>
      <c r="AA593" s="46"/>
      <c r="AB593" s="46"/>
      <c r="AC593" s="46">
        <v>4</v>
      </c>
      <c r="AD593" s="46"/>
      <c r="AE593" s="46"/>
      <c r="AF593" s="46">
        <v>8</v>
      </c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39">
        <f t="shared" si="9"/>
        <v>24</v>
      </c>
    </row>
    <row r="594" spans="2:57" x14ac:dyDescent="0.25">
      <c r="B594" s="79" t="s">
        <v>1747</v>
      </c>
      <c r="D594" s="91"/>
      <c r="H594" s="91"/>
      <c r="I594" s="91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33"/>
      <c r="AE594" s="33"/>
      <c r="AF594" s="33"/>
      <c r="AG594" s="33"/>
      <c r="AH594" s="33"/>
      <c r="AI594" s="33"/>
      <c r="AJ594" s="33"/>
      <c r="AK594" s="49"/>
      <c r="AL594" s="50"/>
      <c r="AM594" s="49"/>
      <c r="AN594" s="49"/>
      <c r="AO594" s="49"/>
      <c r="AP594" s="49"/>
      <c r="AQ594" s="49"/>
      <c r="AR594" s="49"/>
      <c r="AS594" s="49"/>
      <c r="AT594" s="49">
        <v>4</v>
      </c>
      <c r="AU594" s="49"/>
      <c r="AV594" s="49"/>
      <c r="AW594" s="49"/>
      <c r="AX594" s="49"/>
      <c r="AY594" s="49"/>
      <c r="AZ594" s="49"/>
      <c r="BA594" s="49"/>
      <c r="BB594" s="49"/>
      <c r="BC594" s="49"/>
      <c r="BD594" s="49"/>
      <c r="BE594" s="39">
        <f t="shared" si="9"/>
        <v>4</v>
      </c>
    </row>
    <row r="595" spans="2:57" x14ac:dyDescent="0.25">
      <c r="B595" s="79" t="s">
        <v>564</v>
      </c>
      <c r="C595" s="32"/>
      <c r="D595" s="32"/>
      <c r="E595" s="32"/>
      <c r="F595" s="32"/>
      <c r="G595" s="32"/>
      <c r="H595" s="32"/>
      <c r="I595" s="32"/>
      <c r="J595" s="32"/>
      <c r="K595" s="32"/>
      <c r="L595" s="30"/>
      <c r="M595" s="32"/>
      <c r="N595" s="32"/>
      <c r="O595" s="32"/>
      <c r="P595" s="32"/>
      <c r="Q595" s="32"/>
      <c r="R595" s="46"/>
      <c r="S595" s="46"/>
      <c r="T595" s="46"/>
      <c r="U595" s="46"/>
      <c r="V595" s="46"/>
      <c r="W595" s="46"/>
      <c r="X595" s="46">
        <v>4</v>
      </c>
      <c r="Y595" s="46">
        <v>4</v>
      </c>
      <c r="Z595" s="46">
        <v>8</v>
      </c>
      <c r="AA595" s="46"/>
      <c r="AB595" s="46"/>
      <c r="AC595" s="46"/>
      <c r="AD595" s="32">
        <v>4</v>
      </c>
      <c r="AE595" s="32"/>
      <c r="AF595" s="32">
        <v>4</v>
      </c>
      <c r="AG595" s="32"/>
      <c r="AH595" s="32">
        <v>4</v>
      </c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39">
        <f t="shared" si="9"/>
        <v>28</v>
      </c>
    </row>
    <row r="596" spans="2:57" x14ac:dyDescent="0.25">
      <c r="B596" s="80" t="s">
        <v>508</v>
      </c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>
        <v>4</v>
      </c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9">
        <f t="shared" si="9"/>
        <v>4</v>
      </c>
    </row>
    <row r="597" spans="2:57" x14ac:dyDescent="0.25">
      <c r="B597" s="79" t="s">
        <v>1381</v>
      </c>
      <c r="D597" s="91"/>
      <c r="H597" s="91"/>
      <c r="I597" s="91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32"/>
      <c r="AE597" s="32"/>
      <c r="AF597" s="32"/>
      <c r="AG597" s="32"/>
      <c r="AH597" s="32"/>
      <c r="AI597" s="32">
        <v>4</v>
      </c>
      <c r="AJ597" s="32"/>
      <c r="AK597" s="32">
        <v>4</v>
      </c>
      <c r="AL597" s="46">
        <v>4</v>
      </c>
      <c r="AM597" s="46">
        <v>4</v>
      </c>
      <c r="AN597" s="46"/>
      <c r="AO597" s="46">
        <v>4</v>
      </c>
      <c r="AP597" s="46">
        <v>4</v>
      </c>
      <c r="AQ597" s="46"/>
      <c r="AR597" s="46"/>
      <c r="AS597" s="46"/>
      <c r="AT597" s="46"/>
      <c r="AU597" s="46"/>
      <c r="AV597" s="46">
        <v>4</v>
      </c>
      <c r="AW597" s="46"/>
      <c r="AX597" s="46"/>
      <c r="AY597" s="46"/>
      <c r="AZ597" s="46"/>
      <c r="BA597" s="46"/>
      <c r="BB597" s="46"/>
      <c r="BC597" s="46">
        <v>11</v>
      </c>
      <c r="BD597" s="46"/>
      <c r="BE597" s="39">
        <f t="shared" si="9"/>
        <v>39</v>
      </c>
    </row>
    <row r="598" spans="2:57" x14ac:dyDescent="0.25">
      <c r="B598" s="79" t="s">
        <v>1955</v>
      </c>
      <c r="C598" s="32"/>
      <c r="D598" s="32"/>
      <c r="E598" s="32"/>
      <c r="F598" s="32"/>
      <c r="G598" s="32"/>
      <c r="H598" s="32"/>
      <c r="I598" s="32"/>
      <c r="J598" s="32"/>
      <c r="K598" s="32"/>
      <c r="L598" s="30"/>
      <c r="M598" s="32"/>
      <c r="N598" s="32"/>
      <c r="O598" s="32"/>
      <c r="P598" s="32"/>
      <c r="Q598" s="32"/>
      <c r="R598" s="46"/>
      <c r="S598" s="46"/>
      <c r="T598" s="46"/>
      <c r="U598" s="46"/>
      <c r="V598" s="46"/>
      <c r="W598" s="46"/>
      <c r="X598" s="46"/>
      <c r="Y598" s="46"/>
      <c r="Z598" s="32"/>
      <c r="AA598" s="32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>
        <v>4</v>
      </c>
      <c r="BB598" s="46"/>
      <c r="BC598" s="46"/>
      <c r="BD598" s="46"/>
      <c r="BE598" s="39">
        <f t="shared" si="9"/>
        <v>4</v>
      </c>
    </row>
    <row r="599" spans="2:57" x14ac:dyDescent="0.25">
      <c r="B599" s="79" t="s">
        <v>1851</v>
      </c>
      <c r="D599" s="91"/>
      <c r="H599" s="91"/>
      <c r="I599" s="91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32"/>
      <c r="AE599" s="32"/>
      <c r="AF599" s="32"/>
      <c r="AG599" s="32"/>
      <c r="AH599" s="32"/>
      <c r="AI599" s="32"/>
      <c r="AJ599" s="32"/>
      <c r="AK599" s="32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>
        <v>4</v>
      </c>
      <c r="AX599" s="46"/>
      <c r="AY599" s="46">
        <v>4</v>
      </c>
      <c r="AZ599" s="46"/>
      <c r="BA599" s="46"/>
      <c r="BB599" s="46"/>
      <c r="BC599" s="46"/>
      <c r="BD599" s="46"/>
      <c r="BE599" s="39">
        <f t="shared" si="9"/>
        <v>8</v>
      </c>
    </row>
    <row r="600" spans="2:57" x14ac:dyDescent="0.25">
      <c r="B600" s="79" t="s">
        <v>1457</v>
      </c>
      <c r="D600" s="91"/>
      <c r="H600" s="91"/>
      <c r="I600" s="91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32"/>
      <c r="AE600" s="32"/>
      <c r="AF600" s="32"/>
      <c r="AG600" s="32"/>
      <c r="AH600" s="32"/>
      <c r="AI600" s="32"/>
      <c r="AJ600" s="32"/>
      <c r="AK600" s="32">
        <v>4</v>
      </c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39">
        <f t="shared" si="9"/>
        <v>4</v>
      </c>
    </row>
    <row r="601" spans="2:57" x14ac:dyDescent="0.25">
      <c r="B601" s="79" t="s">
        <v>930</v>
      </c>
      <c r="D601" s="91"/>
      <c r="H601" s="91"/>
      <c r="I601" s="91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49"/>
      <c r="U601" s="49"/>
      <c r="V601" s="49"/>
      <c r="W601" s="49"/>
      <c r="X601" s="49"/>
      <c r="Y601" s="49"/>
      <c r="Z601" s="33"/>
      <c r="AA601" s="49"/>
      <c r="AB601" s="50">
        <v>8</v>
      </c>
      <c r="AC601" s="49">
        <v>4</v>
      </c>
      <c r="AD601" s="49"/>
      <c r="AE601" s="49">
        <v>4</v>
      </c>
      <c r="AF601" s="49"/>
      <c r="AG601" s="49"/>
      <c r="AH601" s="49"/>
      <c r="AI601" s="49"/>
      <c r="AJ601" s="49"/>
      <c r="AK601" s="49"/>
      <c r="AL601" s="49"/>
      <c r="AM601" s="49"/>
      <c r="AN601" s="49"/>
      <c r="AO601" s="49"/>
      <c r="AP601" s="49"/>
      <c r="AQ601" s="49"/>
      <c r="AR601" s="49"/>
      <c r="AS601" s="49"/>
      <c r="AT601" s="49"/>
      <c r="AU601" s="49"/>
      <c r="AV601" s="49"/>
      <c r="AW601" s="49"/>
      <c r="AX601" s="49"/>
      <c r="AY601" s="49"/>
      <c r="AZ601" s="49"/>
      <c r="BA601" s="49"/>
      <c r="BB601" s="49"/>
      <c r="BC601" s="49"/>
      <c r="BD601" s="49"/>
      <c r="BE601" s="39">
        <f t="shared" si="9"/>
        <v>16</v>
      </c>
    </row>
    <row r="602" spans="2:57" x14ac:dyDescent="0.25">
      <c r="B602" s="53" t="s">
        <v>238</v>
      </c>
      <c r="C602" s="32"/>
      <c r="D602" s="32"/>
      <c r="E602" s="32"/>
      <c r="F602" s="32"/>
      <c r="G602" s="32"/>
      <c r="H602" s="32"/>
      <c r="I602" s="32"/>
      <c r="J602" s="32"/>
      <c r="K602" s="32"/>
      <c r="L602" s="30"/>
      <c r="M602" s="30"/>
      <c r="N602" s="30"/>
      <c r="O602" s="32"/>
      <c r="P602" s="32"/>
      <c r="Q602" s="46"/>
      <c r="R602" s="34">
        <v>8</v>
      </c>
      <c r="S602" s="46"/>
      <c r="T602" s="46">
        <v>4</v>
      </c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39">
        <f t="shared" si="9"/>
        <v>12</v>
      </c>
    </row>
    <row r="603" spans="2:57" x14ac:dyDescent="0.25">
      <c r="B603" s="80" t="s">
        <v>42</v>
      </c>
      <c r="C603" s="32"/>
      <c r="D603" s="32"/>
      <c r="E603" s="32">
        <v>4</v>
      </c>
      <c r="F603" s="32">
        <v>4</v>
      </c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9">
        <f t="shared" si="9"/>
        <v>8</v>
      </c>
    </row>
    <row r="604" spans="2:57" x14ac:dyDescent="0.25">
      <c r="B604" s="79" t="s">
        <v>1149</v>
      </c>
      <c r="D604" s="91"/>
      <c r="H604" s="91"/>
      <c r="I604" s="91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32"/>
      <c r="AE604" s="32">
        <v>4</v>
      </c>
      <c r="AF604" s="32">
        <v>4</v>
      </c>
      <c r="AG604" s="32"/>
      <c r="AH604" s="32"/>
      <c r="AI604" s="32"/>
      <c r="AJ604" s="32"/>
      <c r="AK604" s="32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39">
        <f t="shared" si="9"/>
        <v>8</v>
      </c>
    </row>
    <row r="605" spans="2:57" x14ac:dyDescent="0.25">
      <c r="B605" s="53" t="s">
        <v>374</v>
      </c>
      <c r="C605" s="32"/>
      <c r="D605" s="32"/>
      <c r="E605" s="32"/>
      <c r="F605" s="32"/>
      <c r="G605" s="32"/>
      <c r="H605" s="32"/>
      <c r="I605" s="32"/>
      <c r="J605" s="32"/>
      <c r="K605" s="32"/>
      <c r="L605" s="30"/>
      <c r="M605" s="30"/>
      <c r="N605" s="30"/>
      <c r="O605" s="32"/>
      <c r="P605" s="32"/>
      <c r="Q605" s="46"/>
      <c r="R605" s="34"/>
      <c r="S605" s="63">
        <v>4</v>
      </c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  <c r="AZ605" s="63"/>
      <c r="BA605" s="63"/>
      <c r="BB605" s="63"/>
      <c r="BC605" s="63"/>
      <c r="BD605" s="63"/>
      <c r="BE605" s="39">
        <f t="shared" si="9"/>
        <v>4</v>
      </c>
    </row>
    <row r="606" spans="2:57" x14ac:dyDescent="0.25">
      <c r="B606" s="53" t="s">
        <v>279</v>
      </c>
      <c r="C606" s="32"/>
      <c r="D606" s="32"/>
      <c r="E606" s="32"/>
      <c r="F606" s="32"/>
      <c r="G606" s="32"/>
      <c r="H606" s="32"/>
      <c r="I606" s="32"/>
      <c r="J606" s="32"/>
      <c r="K606" s="32"/>
      <c r="L606" s="30"/>
      <c r="M606" s="30"/>
      <c r="N606" s="30"/>
      <c r="O606" s="32"/>
      <c r="P606" s="32"/>
      <c r="Q606" s="46"/>
      <c r="R606" s="34">
        <v>4</v>
      </c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39">
        <f t="shared" si="9"/>
        <v>4</v>
      </c>
    </row>
    <row r="607" spans="2:57" x14ac:dyDescent="0.25">
      <c r="B607" s="80" t="s">
        <v>34</v>
      </c>
      <c r="C607" s="32"/>
      <c r="D607" s="32"/>
      <c r="E607" s="32">
        <v>4</v>
      </c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9">
        <f t="shared" si="9"/>
        <v>4</v>
      </c>
    </row>
    <row r="608" spans="2:57" x14ac:dyDescent="0.25">
      <c r="B608" s="80" t="s">
        <v>512</v>
      </c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>
        <v>4</v>
      </c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9">
        <f t="shared" si="9"/>
        <v>4</v>
      </c>
    </row>
    <row r="609" spans="2:57" x14ac:dyDescent="0.25">
      <c r="B609" s="79" t="s">
        <v>1763</v>
      </c>
      <c r="D609" s="91"/>
      <c r="H609" s="91"/>
      <c r="I609" s="91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33"/>
      <c r="AE609" s="33"/>
      <c r="AF609" s="33"/>
      <c r="AG609" s="33"/>
      <c r="AH609" s="33"/>
      <c r="AI609" s="33"/>
      <c r="AJ609" s="33"/>
      <c r="AK609" s="49"/>
      <c r="AL609" s="50"/>
      <c r="AM609" s="49"/>
      <c r="AN609" s="49"/>
      <c r="AO609" s="49"/>
      <c r="AP609" s="49"/>
      <c r="AQ609" s="49"/>
      <c r="AR609" s="49"/>
      <c r="AS609" s="49"/>
      <c r="AT609" s="49">
        <v>11</v>
      </c>
      <c r="AU609" s="49"/>
      <c r="AV609" s="49"/>
      <c r="AW609" s="49"/>
      <c r="AX609" s="49"/>
      <c r="AY609" s="49"/>
      <c r="AZ609" s="49">
        <v>7</v>
      </c>
      <c r="BA609" s="49">
        <v>4</v>
      </c>
      <c r="BB609" s="49"/>
      <c r="BC609" s="49"/>
      <c r="BD609" s="49">
        <v>4</v>
      </c>
      <c r="BE609" s="39">
        <f t="shared" si="9"/>
        <v>26</v>
      </c>
    </row>
    <row r="610" spans="2:57" x14ac:dyDescent="0.25">
      <c r="B610" s="80" t="s">
        <v>55</v>
      </c>
      <c r="C610" s="32"/>
      <c r="D610" s="32"/>
      <c r="E610" s="32"/>
      <c r="F610" s="32">
        <v>4</v>
      </c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>
        <f t="shared" si="9"/>
        <v>4</v>
      </c>
    </row>
    <row r="611" spans="2:57" x14ac:dyDescent="0.25">
      <c r="B611" s="80" t="s">
        <v>76</v>
      </c>
      <c r="C611" s="32"/>
      <c r="D611" s="32"/>
      <c r="E611" s="32"/>
      <c r="F611" s="32"/>
      <c r="G611" s="32">
        <v>4</v>
      </c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>
        <f t="shared" si="9"/>
        <v>4</v>
      </c>
    </row>
    <row r="612" spans="2:57" x14ac:dyDescent="0.25">
      <c r="B612" s="79" t="s">
        <v>1952</v>
      </c>
      <c r="C612" s="32"/>
      <c r="D612" s="32"/>
      <c r="E612" s="32"/>
      <c r="F612" s="32"/>
      <c r="G612" s="32"/>
      <c r="H612" s="32"/>
      <c r="I612" s="32"/>
      <c r="J612" s="32"/>
      <c r="K612" s="32"/>
      <c r="L612" s="30"/>
      <c r="M612" s="32"/>
      <c r="N612" s="32"/>
      <c r="O612" s="32"/>
      <c r="P612" s="32"/>
      <c r="Q612" s="32"/>
      <c r="R612" s="46"/>
      <c r="S612" s="46"/>
      <c r="T612" s="46"/>
      <c r="U612" s="46"/>
      <c r="V612" s="46"/>
      <c r="W612" s="46"/>
      <c r="X612" s="46"/>
      <c r="Y612" s="46"/>
      <c r="Z612" s="32"/>
      <c r="AA612" s="32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>
        <v>4</v>
      </c>
      <c r="BB612" s="46"/>
      <c r="BC612" s="46"/>
      <c r="BD612" s="46">
        <v>4</v>
      </c>
      <c r="BE612" s="32">
        <f t="shared" si="9"/>
        <v>8</v>
      </c>
    </row>
    <row r="613" spans="2:57" x14ac:dyDescent="0.25">
      <c r="B613" s="79" t="s">
        <v>2116</v>
      </c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>
        <v>4</v>
      </c>
      <c r="BE613" s="46">
        <f>SUM(C613:BD613)</f>
        <v>4</v>
      </c>
    </row>
    <row r="614" spans="2:57" x14ac:dyDescent="0.25">
      <c r="B614" s="79" t="s">
        <v>2324</v>
      </c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>
        <v>4</v>
      </c>
      <c r="BE614" s="46">
        <f>SUM(C614:BD614)</f>
        <v>4</v>
      </c>
    </row>
    <row r="615" spans="2:57" x14ac:dyDescent="0.25">
      <c r="B615" s="79" t="s">
        <v>2327</v>
      </c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>
        <v>4</v>
      </c>
      <c r="BE615" s="46">
        <f>SUM(C615:BD615)</f>
        <v>4</v>
      </c>
    </row>
  </sheetData>
  <phoneticPr fontId="16" type="noConversion"/>
  <pageMargins left="0.7" right="0.7" top="0.75" bottom="0.75" header="0.3" footer="0.3"/>
  <pageSetup orientation="landscape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388"/>
  <sheetViews>
    <sheetView workbookViewId="0">
      <pane xSplit="1" ySplit="1" topLeftCell="AD311" activePane="bottomRight" state="frozen"/>
      <selection activeCell="U61" sqref="U61"/>
      <selection pane="topRight" activeCell="U61" sqref="U61"/>
      <selection pane="bottomLeft" activeCell="U61" sqref="U61"/>
      <selection pane="bottomRight" activeCell="T6" sqref="T6:T7"/>
    </sheetView>
  </sheetViews>
  <sheetFormatPr defaultColWidth="8.875" defaultRowHeight="15" x14ac:dyDescent="0.25"/>
  <cols>
    <col min="1" max="1" width="23.625" style="183" customWidth="1"/>
    <col min="2" max="2" width="7.125" style="219" customWidth="1"/>
    <col min="3" max="4" width="8" style="219" customWidth="1"/>
    <col min="5" max="6" width="8" style="181" customWidth="1"/>
    <col min="7" max="9" width="7.625" style="181" customWidth="1"/>
    <col min="10" max="10" width="8" style="181" customWidth="1"/>
    <col min="11" max="16" width="8" style="219" customWidth="1"/>
    <col min="17" max="17" width="7.125" style="219" customWidth="1"/>
    <col min="18" max="34" width="5.625" style="219" customWidth="1"/>
    <col min="35" max="35" width="5.625" style="249" customWidth="1"/>
    <col min="36" max="41" width="5.625" style="219" customWidth="1"/>
    <col min="42" max="53" width="5.625" style="183" customWidth="1"/>
    <col min="54" max="16384" width="8.875" style="183"/>
  </cols>
  <sheetData>
    <row r="1" spans="1:54" x14ac:dyDescent="0.25">
      <c r="A1" s="180" t="s">
        <v>2059</v>
      </c>
      <c r="B1" s="181" t="s">
        <v>2060</v>
      </c>
      <c r="C1" s="181" t="s">
        <v>2061</v>
      </c>
      <c r="D1" s="181" t="s">
        <v>2062</v>
      </c>
      <c r="E1" s="181" t="s">
        <v>2063</v>
      </c>
      <c r="F1" s="181" t="s">
        <v>2064</v>
      </c>
      <c r="G1" s="181" t="s">
        <v>2065</v>
      </c>
      <c r="H1" s="181" t="s">
        <v>2066</v>
      </c>
      <c r="I1" s="181" t="s">
        <v>2067</v>
      </c>
      <c r="J1" s="181" t="s">
        <v>2068</v>
      </c>
      <c r="K1" s="181" t="s">
        <v>2069</v>
      </c>
      <c r="L1" s="181" t="s">
        <v>2070</v>
      </c>
      <c r="M1" s="181" t="s">
        <v>2071</v>
      </c>
      <c r="N1" s="181" t="s">
        <v>2072</v>
      </c>
      <c r="O1" s="181" t="s">
        <v>2073</v>
      </c>
      <c r="P1" s="181" t="s">
        <v>2074</v>
      </c>
      <c r="Q1" s="181" t="s">
        <v>2075</v>
      </c>
      <c r="R1" s="181" t="s">
        <v>2076</v>
      </c>
      <c r="S1" s="181" t="s">
        <v>2077</v>
      </c>
      <c r="T1" s="181" t="s">
        <v>2078</v>
      </c>
      <c r="U1" s="181" t="s">
        <v>2079</v>
      </c>
      <c r="V1" s="181" t="s">
        <v>2080</v>
      </c>
      <c r="W1" s="181" t="s">
        <v>2081</v>
      </c>
      <c r="X1" s="181" t="s">
        <v>2082</v>
      </c>
      <c r="Y1" s="181" t="s">
        <v>2083</v>
      </c>
      <c r="Z1" s="181" t="s">
        <v>2084</v>
      </c>
      <c r="AA1" s="181" t="s">
        <v>2085</v>
      </c>
      <c r="AB1" s="181" t="s">
        <v>2086</v>
      </c>
      <c r="AC1" s="181" t="s">
        <v>2087</v>
      </c>
      <c r="AD1" s="181" t="s">
        <v>2088</v>
      </c>
      <c r="AE1" s="181" t="s">
        <v>2089</v>
      </c>
      <c r="AF1" s="181" t="s">
        <v>2090</v>
      </c>
      <c r="AG1" s="181" t="s">
        <v>2091</v>
      </c>
      <c r="AH1" s="181" t="s">
        <v>2092</v>
      </c>
      <c r="AI1" s="182" t="s">
        <v>2093</v>
      </c>
      <c r="AJ1" s="181" t="s">
        <v>2094</v>
      </c>
      <c r="AK1" s="181" t="s">
        <v>2095</v>
      </c>
      <c r="AL1" s="181" t="s">
        <v>2096</v>
      </c>
      <c r="AM1" s="181" t="s">
        <v>2097</v>
      </c>
      <c r="AN1" s="181" t="s">
        <v>2098</v>
      </c>
      <c r="AO1" s="181" t="s">
        <v>2099</v>
      </c>
      <c r="AP1" s="181" t="s">
        <v>2100</v>
      </c>
      <c r="AQ1" s="181" t="s">
        <v>2101</v>
      </c>
      <c r="AR1" s="181" t="s">
        <v>2102</v>
      </c>
      <c r="AS1" s="181" t="s">
        <v>2103</v>
      </c>
      <c r="AT1" s="180" t="s">
        <v>2104</v>
      </c>
      <c r="AU1" s="181" t="s">
        <v>2105</v>
      </c>
      <c r="AV1" s="181" t="s">
        <v>2106</v>
      </c>
      <c r="AW1" s="181" t="s">
        <v>2107</v>
      </c>
      <c r="AX1" s="181" t="s">
        <v>2108</v>
      </c>
      <c r="AY1" s="181" t="s">
        <v>2109</v>
      </c>
      <c r="AZ1" s="180" t="s">
        <v>2110</v>
      </c>
      <c r="BA1" s="180" t="s">
        <v>2300</v>
      </c>
      <c r="BB1" s="180" t="s">
        <v>341</v>
      </c>
    </row>
    <row r="2" spans="1:54" x14ac:dyDescent="0.25">
      <c r="A2" s="184" t="s">
        <v>1139</v>
      </c>
      <c r="B2" s="185"/>
      <c r="C2" s="185"/>
      <c r="D2" s="185"/>
      <c r="E2" s="185"/>
      <c r="F2" s="185"/>
      <c r="G2" s="186"/>
      <c r="H2" s="186"/>
      <c r="I2" s="186"/>
      <c r="J2" s="185"/>
      <c r="K2" s="186"/>
      <c r="L2" s="186"/>
      <c r="M2" s="185"/>
      <c r="N2" s="186"/>
      <c r="O2" s="186"/>
      <c r="P2" s="185"/>
      <c r="Q2" s="192"/>
      <c r="R2" s="185"/>
      <c r="S2" s="186"/>
      <c r="T2" s="185"/>
      <c r="U2" s="186"/>
      <c r="V2" s="186"/>
      <c r="W2" s="186"/>
      <c r="X2" s="186"/>
      <c r="Y2" s="186"/>
      <c r="Z2" s="187">
        <v>6</v>
      </c>
      <c r="AA2" s="187">
        <v>4</v>
      </c>
      <c r="AB2" s="187">
        <v>4</v>
      </c>
      <c r="AC2" s="187">
        <v>4</v>
      </c>
      <c r="AD2" s="187">
        <v>5</v>
      </c>
      <c r="AE2" s="187">
        <v>5</v>
      </c>
      <c r="AF2" s="187">
        <v>5</v>
      </c>
      <c r="AG2" s="187"/>
      <c r="AH2" s="187"/>
      <c r="AI2" s="188">
        <v>6</v>
      </c>
      <c r="AJ2" s="189">
        <v>5</v>
      </c>
      <c r="AK2" s="187">
        <v>4</v>
      </c>
      <c r="AL2" s="187"/>
      <c r="AM2" s="187">
        <v>6</v>
      </c>
      <c r="AN2" s="187">
        <v>5</v>
      </c>
      <c r="AO2" s="187">
        <v>4</v>
      </c>
      <c r="AP2" s="187"/>
      <c r="AQ2" s="187"/>
      <c r="AR2" s="187"/>
      <c r="AS2" s="187"/>
      <c r="AT2" s="189">
        <v>5</v>
      </c>
      <c r="AU2" s="189">
        <v>6</v>
      </c>
      <c r="AV2" s="189">
        <v>6</v>
      </c>
      <c r="AW2" s="189">
        <v>6</v>
      </c>
      <c r="AX2" s="189">
        <v>6</v>
      </c>
      <c r="AY2" s="187"/>
      <c r="AZ2" s="187"/>
      <c r="BA2" s="187">
        <v>5</v>
      </c>
      <c r="BB2" s="187">
        <f t="shared" ref="BB2:BB33" si="0">SUM(B2:BA2)</f>
        <v>97</v>
      </c>
    </row>
    <row r="3" spans="1:54" x14ac:dyDescent="0.25">
      <c r="A3" s="184" t="s">
        <v>361</v>
      </c>
      <c r="B3" s="185"/>
      <c r="C3" s="185"/>
      <c r="D3" s="185"/>
      <c r="E3" s="185"/>
      <c r="F3" s="185"/>
      <c r="G3" s="186"/>
      <c r="H3" s="186"/>
      <c r="I3" s="186"/>
      <c r="J3" s="185"/>
      <c r="K3" s="186"/>
      <c r="L3" s="186"/>
      <c r="M3" s="185"/>
      <c r="N3" s="186"/>
      <c r="O3" s="186"/>
      <c r="P3" s="185"/>
      <c r="Q3" s="185"/>
      <c r="R3" s="185"/>
      <c r="S3" s="186"/>
      <c r="T3" s="185"/>
      <c r="U3" s="186"/>
      <c r="V3" s="186"/>
      <c r="W3" s="186">
        <v>2</v>
      </c>
      <c r="X3" s="186">
        <v>3</v>
      </c>
      <c r="Y3" s="186">
        <v>3</v>
      </c>
      <c r="Z3" s="186">
        <v>3</v>
      </c>
      <c r="AA3" s="186">
        <v>5</v>
      </c>
      <c r="AB3" s="186">
        <v>5</v>
      </c>
      <c r="AC3" s="186">
        <v>5</v>
      </c>
      <c r="AD3" s="186">
        <v>6</v>
      </c>
      <c r="AE3" s="186">
        <v>4</v>
      </c>
      <c r="AF3" s="186">
        <v>6</v>
      </c>
      <c r="AG3" s="186">
        <v>5</v>
      </c>
      <c r="AH3" s="186">
        <v>6</v>
      </c>
      <c r="AI3" s="190">
        <v>4</v>
      </c>
      <c r="AJ3" s="191">
        <v>4</v>
      </c>
      <c r="AK3" s="186">
        <v>5</v>
      </c>
      <c r="AL3" s="186">
        <v>5</v>
      </c>
      <c r="AM3" s="186">
        <v>4</v>
      </c>
      <c r="AN3" s="186">
        <v>3</v>
      </c>
      <c r="AO3" s="186">
        <v>4</v>
      </c>
      <c r="AP3" s="186">
        <v>4</v>
      </c>
      <c r="AQ3" s="186">
        <v>4</v>
      </c>
      <c r="AR3" s="186">
        <v>4</v>
      </c>
      <c r="AS3" s="186"/>
      <c r="AT3" s="186"/>
      <c r="AU3" s="186"/>
      <c r="AV3" s="186"/>
      <c r="AW3" s="186"/>
      <c r="AX3" s="186"/>
      <c r="AY3" s="186"/>
      <c r="AZ3" s="186"/>
      <c r="BA3" s="187"/>
      <c r="BB3" s="187">
        <f t="shared" si="0"/>
        <v>94</v>
      </c>
    </row>
    <row r="4" spans="1:54" x14ac:dyDescent="0.25">
      <c r="A4" s="184" t="s">
        <v>2111</v>
      </c>
      <c r="B4" s="185"/>
      <c r="C4" s="185"/>
      <c r="D4" s="185"/>
      <c r="E4" s="185"/>
      <c r="F4" s="185"/>
      <c r="G4" s="186"/>
      <c r="H4" s="186"/>
      <c r="I4" s="186"/>
      <c r="J4" s="185"/>
      <c r="K4" s="186"/>
      <c r="L4" s="186"/>
      <c r="M4" s="185"/>
      <c r="N4" s="186"/>
      <c r="O4" s="186"/>
      <c r="P4" s="185"/>
      <c r="Q4" s="185"/>
      <c r="R4" s="185"/>
      <c r="S4" s="186"/>
      <c r="T4" s="185"/>
      <c r="U4" s="186"/>
      <c r="V4" s="186"/>
      <c r="W4" s="186"/>
      <c r="X4" s="186"/>
      <c r="Y4" s="186"/>
      <c r="Z4" s="186">
        <v>3</v>
      </c>
      <c r="AA4" s="186">
        <v>3</v>
      </c>
      <c r="AB4" s="186">
        <v>4</v>
      </c>
      <c r="AC4" s="186">
        <v>3</v>
      </c>
      <c r="AD4" s="186">
        <v>3</v>
      </c>
      <c r="AE4" s="186">
        <v>4</v>
      </c>
      <c r="AF4" s="186">
        <v>4</v>
      </c>
      <c r="AG4" s="186">
        <v>4</v>
      </c>
      <c r="AH4" s="186">
        <v>4</v>
      </c>
      <c r="AI4" s="190">
        <v>5</v>
      </c>
      <c r="AJ4" s="191">
        <v>6</v>
      </c>
      <c r="AK4" s="186">
        <v>6</v>
      </c>
      <c r="AL4" s="186">
        <v>6</v>
      </c>
      <c r="AM4" s="186">
        <v>4</v>
      </c>
      <c r="AN4" s="186">
        <v>4</v>
      </c>
      <c r="AO4" s="186">
        <v>5</v>
      </c>
      <c r="AP4" s="186">
        <v>5</v>
      </c>
      <c r="AQ4" s="186">
        <v>5</v>
      </c>
      <c r="AR4" s="186">
        <v>5</v>
      </c>
      <c r="AS4" s="186">
        <v>5</v>
      </c>
      <c r="AT4" s="191">
        <v>4</v>
      </c>
      <c r="AU4" s="186"/>
      <c r="AV4" s="186"/>
      <c r="AW4" s="186"/>
      <c r="AX4" s="186"/>
      <c r="AY4" s="186"/>
      <c r="AZ4" s="186"/>
      <c r="BA4" s="187"/>
      <c r="BB4" s="187">
        <f t="shared" si="0"/>
        <v>92</v>
      </c>
    </row>
    <row r="5" spans="1:54" x14ac:dyDescent="0.25">
      <c r="A5" s="184" t="s">
        <v>193</v>
      </c>
      <c r="B5" s="185"/>
      <c r="C5" s="185"/>
      <c r="D5" s="185"/>
      <c r="E5" s="185"/>
      <c r="F5" s="185"/>
      <c r="G5" s="186"/>
      <c r="H5" s="186"/>
      <c r="I5" s="186"/>
      <c r="J5" s="185"/>
      <c r="K5" s="186">
        <v>5</v>
      </c>
      <c r="L5" s="186">
        <v>3</v>
      </c>
      <c r="M5" s="185"/>
      <c r="N5" s="186">
        <v>5</v>
      </c>
      <c r="O5" s="186"/>
      <c r="P5" s="185"/>
      <c r="Q5" s="185"/>
      <c r="R5" s="185">
        <v>6</v>
      </c>
      <c r="S5" s="186">
        <v>6</v>
      </c>
      <c r="T5" s="185">
        <v>6</v>
      </c>
      <c r="U5" s="186">
        <v>6</v>
      </c>
      <c r="V5" s="186">
        <v>6</v>
      </c>
      <c r="W5" s="186">
        <v>6</v>
      </c>
      <c r="X5" s="186">
        <v>5</v>
      </c>
      <c r="Y5" s="186">
        <v>5</v>
      </c>
      <c r="Z5" s="186">
        <v>5</v>
      </c>
      <c r="AA5" s="186">
        <v>6</v>
      </c>
      <c r="AB5" s="186"/>
      <c r="AC5" s="186">
        <v>4</v>
      </c>
      <c r="AD5" s="186">
        <v>4</v>
      </c>
      <c r="AE5" s="186"/>
      <c r="AF5" s="186"/>
      <c r="AG5" s="186"/>
      <c r="AH5" s="186"/>
      <c r="AI5" s="190"/>
      <c r="AJ5" s="186"/>
      <c r="AK5" s="186"/>
      <c r="AL5" s="186"/>
      <c r="AM5" s="186"/>
      <c r="AN5" s="186"/>
      <c r="AO5" s="186"/>
      <c r="AP5" s="191">
        <v>3</v>
      </c>
      <c r="AQ5" s="186">
        <v>3</v>
      </c>
      <c r="AR5" s="186"/>
      <c r="AS5" s="186"/>
      <c r="AT5" s="191">
        <v>2</v>
      </c>
      <c r="AU5" s="186"/>
      <c r="AV5" s="186"/>
      <c r="AW5" s="186"/>
      <c r="AX5" s="186"/>
      <c r="AY5" s="186"/>
      <c r="AZ5" s="186"/>
      <c r="BA5" s="187"/>
      <c r="BB5" s="187">
        <f t="shared" si="0"/>
        <v>86</v>
      </c>
    </row>
    <row r="6" spans="1:54" x14ac:dyDescent="0.25">
      <c r="A6" s="303" t="s">
        <v>1274</v>
      </c>
      <c r="B6" s="306"/>
      <c r="C6" s="306"/>
      <c r="D6" s="306"/>
      <c r="E6" s="306"/>
      <c r="F6" s="306"/>
      <c r="G6" s="304"/>
      <c r="H6" s="304"/>
      <c r="I6" s="304"/>
      <c r="J6" s="306"/>
      <c r="K6" s="304"/>
      <c r="L6" s="304"/>
      <c r="M6" s="306"/>
      <c r="N6" s="304"/>
      <c r="O6" s="304"/>
      <c r="P6" s="306"/>
      <c r="Q6" s="307"/>
      <c r="R6" s="306"/>
      <c r="S6" s="304"/>
      <c r="T6" s="306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>
        <v>3</v>
      </c>
      <c r="AH6" s="304">
        <v>3</v>
      </c>
      <c r="AI6" s="304">
        <v>3</v>
      </c>
      <c r="AJ6" s="304">
        <v>3</v>
      </c>
      <c r="AK6" s="304">
        <v>3</v>
      </c>
      <c r="AL6" s="304">
        <v>4</v>
      </c>
      <c r="AM6" s="304">
        <v>3</v>
      </c>
      <c r="AN6" s="304">
        <v>4</v>
      </c>
      <c r="AO6" s="304">
        <v>4</v>
      </c>
      <c r="AP6" s="304">
        <v>4</v>
      </c>
      <c r="AQ6" s="304">
        <v>4</v>
      </c>
      <c r="AR6" s="304">
        <v>4</v>
      </c>
      <c r="AS6" s="304">
        <v>4</v>
      </c>
      <c r="AT6" s="304">
        <v>6</v>
      </c>
      <c r="AU6" s="304">
        <v>5</v>
      </c>
      <c r="AV6" s="304">
        <v>5</v>
      </c>
      <c r="AW6" s="304">
        <v>4</v>
      </c>
      <c r="AX6" s="304">
        <v>5</v>
      </c>
      <c r="AY6" s="304">
        <v>3</v>
      </c>
      <c r="AZ6" s="304">
        <v>4</v>
      </c>
      <c r="BA6" s="305">
        <v>3</v>
      </c>
      <c r="BB6" s="305">
        <f t="shared" si="0"/>
        <v>81</v>
      </c>
    </row>
    <row r="7" spans="1:54" x14ac:dyDescent="0.25">
      <c r="A7" s="303" t="s">
        <v>215</v>
      </c>
      <c r="B7" s="306"/>
      <c r="C7" s="306"/>
      <c r="D7" s="306"/>
      <c r="E7" s="306"/>
      <c r="F7" s="306"/>
      <c r="G7" s="304"/>
      <c r="H7" s="304"/>
      <c r="I7" s="304"/>
      <c r="J7" s="306"/>
      <c r="K7" s="304"/>
      <c r="L7" s="304"/>
      <c r="M7" s="306"/>
      <c r="N7" s="304"/>
      <c r="O7" s="304">
        <v>2</v>
      </c>
      <c r="P7" s="306"/>
      <c r="Q7" s="306"/>
      <c r="R7" s="306"/>
      <c r="S7" s="304"/>
      <c r="T7" s="306"/>
      <c r="U7" s="304"/>
      <c r="V7" s="304"/>
      <c r="W7" s="304">
        <v>3</v>
      </c>
      <c r="X7" s="304">
        <v>4</v>
      </c>
      <c r="Y7" s="304">
        <v>3</v>
      </c>
      <c r="Z7" s="304">
        <v>4</v>
      </c>
      <c r="AA7" s="304">
        <v>3</v>
      </c>
      <c r="AB7" s="304">
        <v>4</v>
      </c>
      <c r="AC7" s="304">
        <v>4</v>
      </c>
      <c r="AD7" s="304">
        <v>4</v>
      </c>
      <c r="AE7" s="304">
        <v>4</v>
      </c>
      <c r="AF7" s="304">
        <v>3</v>
      </c>
      <c r="AG7" s="304">
        <v>3</v>
      </c>
      <c r="AH7" s="304">
        <v>3</v>
      </c>
      <c r="AI7" s="304">
        <v>3</v>
      </c>
      <c r="AJ7" s="304">
        <v>3</v>
      </c>
      <c r="AK7" s="304">
        <v>3</v>
      </c>
      <c r="AL7" s="304">
        <v>2</v>
      </c>
      <c r="AM7" s="304">
        <v>3</v>
      </c>
      <c r="AN7" s="304"/>
      <c r="AO7" s="304"/>
      <c r="AP7" s="304"/>
      <c r="AQ7" s="304"/>
      <c r="AR7" s="304"/>
      <c r="AS7" s="304">
        <v>3</v>
      </c>
      <c r="AT7" s="304">
        <v>3</v>
      </c>
      <c r="AU7" s="304">
        <v>4</v>
      </c>
      <c r="AV7" s="304">
        <v>3</v>
      </c>
      <c r="AW7" s="304">
        <v>3</v>
      </c>
      <c r="AX7" s="304">
        <v>3</v>
      </c>
      <c r="AY7" s="304"/>
      <c r="AZ7" s="304"/>
      <c r="BA7" s="305"/>
      <c r="BB7" s="305">
        <f t="shared" si="0"/>
        <v>77</v>
      </c>
    </row>
    <row r="8" spans="1:54" x14ac:dyDescent="0.25">
      <c r="A8" s="184" t="s">
        <v>1366</v>
      </c>
      <c r="B8" s="185"/>
      <c r="C8" s="185"/>
      <c r="D8" s="185"/>
      <c r="E8" s="185"/>
      <c r="F8" s="185"/>
      <c r="G8" s="186">
        <v>3</v>
      </c>
      <c r="H8" s="186">
        <v>4</v>
      </c>
      <c r="I8" s="186">
        <v>3</v>
      </c>
      <c r="J8" s="185"/>
      <c r="K8" s="186">
        <v>3</v>
      </c>
      <c r="L8" s="186">
        <v>3</v>
      </c>
      <c r="M8" s="185"/>
      <c r="N8" s="186">
        <v>3</v>
      </c>
      <c r="O8" s="186">
        <v>3</v>
      </c>
      <c r="P8" s="185"/>
      <c r="Q8" s="192"/>
      <c r="R8" s="185"/>
      <c r="S8" s="186">
        <v>4</v>
      </c>
      <c r="T8" s="185"/>
      <c r="U8" s="186"/>
      <c r="V8" s="186">
        <v>3</v>
      </c>
      <c r="W8" s="186">
        <v>4</v>
      </c>
      <c r="X8" s="186">
        <v>3</v>
      </c>
      <c r="Y8" s="186">
        <v>3</v>
      </c>
      <c r="Z8" s="186">
        <v>3</v>
      </c>
      <c r="AA8" s="186">
        <v>4</v>
      </c>
      <c r="AB8" s="186">
        <v>3</v>
      </c>
      <c r="AC8" s="186">
        <v>3</v>
      </c>
      <c r="AD8" s="186">
        <v>2</v>
      </c>
      <c r="AE8" s="186">
        <v>3</v>
      </c>
      <c r="AF8" s="186">
        <v>3</v>
      </c>
      <c r="AG8" s="186">
        <v>2</v>
      </c>
      <c r="AH8" s="186">
        <v>2</v>
      </c>
      <c r="AI8" s="190">
        <v>2</v>
      </c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7"/>
      <c r="BB8" s="187">
        <f t="shared" si="0"/>
        <v>66</v>
      </c>
    </row>
    <row r="9" spans="1:54" x14ac:dyDescent="0.25">
      <c r="A9" s="184" t="s">
        <v>346</v>
      </c>
      <c r="B9" s="185"/>
      <c r="C9" s="185"/>
      <c r="D9" s="185"/>
      <c r="E9" s="185"/>
      <c r="F9" s="185"/>
      <c r="G9" s="186"/>
      <c r="H9" s="186"/>
      <c r="I9" s="186"/>
      <c r="J9" s="185"/>
      <c r="K9" s="186"/>
      <c r="L9" s="186"/>
      <c r="M9" s="185"/>
      <c r="N9" s="186"/>
      <c r="O9" s="186">
        <v>3</v>
      </c>
      <c r="P9" s="185"/>
      <c r="Q9" s="185"/>
      <c r="R9" s="185"/>
      <c r="S9" s="186">
        <v>5</v>
      </c>
      <c r="T9" s="185"/>
      <c r="U9" s="186">
        <v>5</v>
      </c>
      <c r="V9" s="186"/>
      <c r="W9" s="186">
        <v>3</v>
      </c>
      <c r="X9" s="186">
        <v>6</v>
      </c>
      <c r="Y9" s="186">
        <v>6</v>
      </c>
      <c r="Z9" s="186">
        <v>4</v>
      </c>
      <c r="AA9" s="186">
        <v>4</v>
      </c>
      <c r="AB9" s="186">
        <v>6</v>
      </c>
      <c r="AC9" s="186">
        <v>6</v>
      </c>
      <c r="AD9" s="186"/>
      <c r="AE9" s="186">
        <v>6</v>
      </c>
      <c r="AF9" s="186"/>
      <c r="AG9" s="186">
        <v>6</v>
      </c>
      <c r="AH9" s="186"/>
      <c r="AI9" s="190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7"/>
      <c r="BB9" s="187">
        <f t="shared" si="0"/>
        <v>60</v>
      </c>
    </row>
    <row r="10" spans="1:54" x14ac:dyDescent="0.25">
      <c r="A10" s="193" t="s">
        <v>1548</v>
      </c>
      <c r="B10" s="185"/>
      <c r="C10" s="185"/>
      <c r="D10" s="185"/>
      <c r="E10" s="185"/>
      <c r="F10" s="185"/>
      <c r="G10" s="186"/>
      <c r="H10" s="186"/>
      <c r="I10" s="186"/>
      <c r="J10" s="185"/>
      <c r="K10" s="186"/>
      <c r="L10" s="186"/>
      <c r="M10" s="185"/>
      <c r="N10" s="186"/>
      <c r="O10" s="186"/>
      <c r="P10" s="185"/>
      <c r="Q10" s="185"/>
      <c r="R10" s="185"/>
      <c r="S10" s="186"/>
      <c r="T10" s="185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90"/>
      <c r="AJ10" s="191"/>
      <c r="AK10" s="191"/>
      <c r="AL10" s="191">
        <v>3</v>
      </c>
      <c r="AM10" s="186">
        <v>3</v>
      </c>
      <c r="AN10" s="186">
        <v>3</v>
      </c>
      <c r="AO10" s="186">
        <v>3</v>
      </c>
      <c r="AP10" s="186">
        <v>3</v>
      </c>
      <c r="AQ10" s="186">
        <v>3</v>
      </c>
      <c r="AR10" s="186">
        <v>3</v>
      </c>
      <c r="AS10" s="186">
        <v>3</v>
      </c>
      <c r="AT10" s="191">
        <v>4</v>
      </c>
      <c r="AU10" s="191">
        <v>4</v>
      </c>
      <c r="AV10" s="191">
        <v>4</v>
      </c>
      <c r="AW10" s="191">
        <v>5</v>
      </c>
      <c r="AX10" s="191">
        <v>3</v>
      </c>
      <c r="AY10" s="191">
        <v>3</v>
      </c>
      <c r="AZ10" s="191">
        <v>3</v>
      </c>
      <c r="BA10" s="189">
        <v>3</v>
      </c>
      <c r="BB10" s="187">
        <f t="shared" si="0"/>
        <v>53</v>
      </c>
    </row>
    <row r="11" spans="1:54" x14ac:dyDescent="0.25">
      <c r="A11" s="184" t="s">
        <v>414</v>
      </c>
      <c r="B11" s="185"/>
      <c r="C11" s="185"/>
      <c r="D11" s="185"/>
      <c r="E11" s="185"/>
      <c r="F11" s="185"/>
      <c r="G11" s="186">
        <v>2</v>
      </c>
      <c r="H11" s="186">
        <v>2</v>
      </c>
      <c r="I11" s="186">
        <v>3</v>
      </c>
      <c r="J11" s="185"/>
      <c r="K11" s="186">
        <v>3</v>
      </c>
      <c r="L11" s="186">
        <v>5</v>
      </c>
      <c r="M11" s="185"/>
      <c r="N11" s="186">
        <v>3</v>
      </c>
      <c r="O11" s="186">
        <v>4</v>
      </c>
      <c r="P11" s="185"/>
      <c r="Q11" s="192"/>
      <c r="R11" s="185"/>
      <c r="S11" s="186">
        <v>4</v>
      </c>
      <c r="T11" s="185"/>
      <c r="U11" s="186">
        <v>4</v>
      </c>
      <c r="V11" s="186">
        <v>4</v>
      </c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>
        <v>4</v>
      </c>
      <c r="AH11" s="186">
        <v>3</v>
      </c>
      <c r="AI11" s="190"/>
      <c r="AJ11" s="186"/>
      <c r="AK11" s="186"/>
      <c r="AL11" s="191">
        <v>3</v>
      </c>
      <c r="AM11" s="186">
        <v>2</v>
      </c>
      <c r="AN11" s="186"/>
      <c r="AO11" s="186"/>
      <c r="AP11" s="186"/>
      <c r="AQ11" s="186"/>
      <c r="AR11" s="186"/>
      <c r="AS11" s="186"/>
      <c r="AT11" s="186"/>
      <c r="AU11" s="186"/>
      <c r="AV11" s="186"/>
      <c r="AW11" s="191">
        <v>2</v>
      </c>
      <c r="AX11" s="186"/>
      <c r="AY11" s="186"/>
      <c r="AZ11" s="186"/>
      <c r="BA11" s="187"/>
      <c r="BB11" s="187">
        <f t="shared" si="0"/>
        <v>48</v>
      </c>
    </row>
    <row r="12" spans="1:54" x14ac:dyDescent="0.25">
      <c r="A12" s="184" t="s">
        <v>2112</v>
      </c>
      <c r="B12" s="185"/>
      <c r="C12" s="185"/>
      <c r="D12" s="185"/>
      <c r="E12" s="185"/>
      <c r="F12" s="185"/>
      <c r="G12" s="186">
        <v>3</v>
      </c>
      <c r="H12" s="186">
        <v>4</v>
      </c>
      <c r="I12" s="186">
        <v>3</v>
      </c>
      <c r="J12" s="185"/>
      <c r="K12" s="186">
        <v>4</v>
      </c>
      <c r="L12" s="186">
        <v>4</v>
      </c>
      <c r="M12" s="185"/>
      <c r="N12" s="186">
        <v>4</v>
      </c>
      <c r="O12" s="186">
        <v>5</v>
      </c>
      <c r="P12" s="185">
        <v>6</v>
      </c>
      <c r="Q12" s="192"/>
      <c r="R12" s="185"/>
      <c r="S12" s="186"/>
      <c r="T12" s="185"/>
      <c r="U12" s="186">
        <v>4</v>
      </c>
      <c r="V12" s="186">
        <v>5</v>
      </c>
      <c r="W12" s="186">
        <v>4</v>
      </c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90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7"/>
      <c r="BB12" s="187">
        <f t="shared" si="0"/>
        <v>46</v>
      </c>
    </row>
    <row r="13" spans="1:54" x14ac:dyDescent="0.25">
      <c r="A13" s="193" t="s">
        <v>1763</v>
      </c>
      <c r="B13" s="185"/>
      <c r="C13" s="185"/>
      <c r="D13" s="185"/>
      <c r="E13" s="185"/>
      <c r="F13" s="185"/>
      <c r="G13" s="191"/>
      <c r="H13" s="191"/>
      <c r="I13" s="186"/>
      <c r="J13" s="185"/>
      <c r="K13" s="186"/>
      <c r="L13" s="186"/>
      <c r="M13" s="185"/>
      <c r="N13" s="186"/>
      <c r="O13" s="186"/>
      <c r="P13" s="185"/>
      <c r="Q13" s="185"/>
      <c r="R13" s="185"/>
      <c r="S13" s="186"/>
      <c r="T13" s="185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90"/>
      <c r="AJ13" s="191"/>
      <c r="AK13" s="186"/>
      <c r="AL13" s="191"/>
      <c r="AM13" s="191"/>
      <c r="AN13" s="191"/>
      <c r="AO13" s="191"/>
      <c r="AP13" s="191">
        <v>3</v>
      </c>
      <c r="AQ13" s="186">
        <v>3</v>
      </c>
      <c r="AR13" s="186"/>
      <c r="AS13" s="186">
        <v>3</v>
      </c>
      <c r="AT13" s="191">
        <v>4</v>
      </c>
      <c r="AU13" s="191">
        <v>3</v>
      </c>
      <c r="AV13" s="191">
        <v>2</v>
      </c>
      <c r="AW13" s="191">
        <v>4</v>
      </c>
      <c r="AX13" s="191">
        <v>3</v>
      </c>
      <c r="AY13" s="191">
        <v>4</v>
      </c>
      <c r="AZ13" s="191">
        <v>6</v>
      </c>
      <c r="BA13" s="189">
        <v>6</v>
      </c>
      <c r="BB13" s="187">
        <f t="shared" si="0"/>
        <v>41</v>
      </c>
    </row>
    <row r="14" spans="1:54" x14ac:dyDescent="0.25">
      <c r="A14" s="194" t="s">
        <v>1235</v>
      </c>
      <c r="B14" s="185"/>
      <c r="C14" s="185"/>
      <c r="D14" s="185"/>
      <c r="E14" s="185"/>
      <c r="F14" s="185"/>
      <c r="G14" s="186"/>
      <c r="H14" s="186"/>
      <c r="I14" s="186"/>
      <c r="J14" s="185"/>
      <c r="K14" s="186"/>
      <c r="L14" s="186"/>
      <c r="M14" s="185"/>
      <c r="N14" s="186"/>
      <c r="O14" s="186"/>
      <c r="P14" s="185"/>
      <c r="Q14" s="192"/>
      <c r="R14" s="185"/>
      <c r="S14" s="186"/>
      <c r="T14" s="185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>
        <v>3</v>
      </c>
      <c r="AF14" s="186">
        <v>3</v>
      </c>
      <c r="AG14" s="186">
        <v>2</v>
      </c>
      <c r="AH14" s="186"/>
      <c r="AI14" s="190"/>
      <c r="AJ14" s="186"/>
      <c r="AK14" s="186"/>
      <c r="AL14" s="186"/>
      <c r="AM14" s="186"/>
      <c r="AN14" s="186"/>
      <c r="AO14" s="186"/>
      <c r="AP14" s="186"/>
      <c r="AQ14" s="186"/>
      <c r="AR14" s="191">
        <v>3</v>
      </c>
      <c r="AS14" s="186"/>
      <c r="AT14" s="191">
        <v>3</v>
      </c>
      <c r="AU14" s="191">
        <v>4</v>
      </c>
      <c r="AV14" s="191">
        <v>3</v>
      </c>
      <c r="AW14" s="191">
        <v>3</v>
      </c>
      <c r="AX14" s="191">
        <v>4</v>
      </c>
      <c r="AY14" s="191">
        <v>4</v>
      </c>
      <c r="AZ14" s="191">
        <v>4</v>
      </c>
      <c r="BA14" s="189">
        <v>4</v>
      </c>
      <c r="BB14" s="187">
        <f t="shared" si="0"/>
        <v>40</v>
      </c>
    </row>
    <row r="15" spans="1:54" x14ac:dyDescent="0.25">
      <c r="A15" s="194" t="s">
        <v>490</v>
      </c>
      <c r="B15" s="185"/>
      <c r="C15" s="185"/>
      <c r="D15" s="185"/>
      <c r="E15" s="185"/>
      <c r="F15" s="185"/>
      <c r="G15" s="186"/>
      <c r="H15" s="186"/>
      <c r="I15" s="186"/>
      <c r="J15" s="185"/>
      <c r="K15" s="186"/>
      <c r="L15" s="186"/>
      <c r="M15" s="185"/>
      <c r="N15" s="186"/>
      <c r="O15" s="186"/>
      <c r="P15" s="185"/>
      <c r="Q15" s="185"/>
      <c r="R15" s="185"/>
      <c r="S15" s="186">
        <v>3</v>
      </c>
      <c r="T15" s="185"/>
      <c r="U15" s="186">
        <v>3</v>
      </c>
      <c r="V15" s="186">
        <v>3</v>
      </c>
      <c r="W15" s="186">
        <v>3</v>
      </c>
      <c r="X15" s="186"/>
      <c r="Y15" s="186">
        <v>3</v>
      </c>
      <c r="Z15" s="186">
        <v>3</v>
      </c>
      <c r="AA15" s="186">
        <v>3</v>
      </c>
      <c r="AB15" s="186">
        <v>3</v>
      </c>
      <c r="AC15" s="186">
        <v>2</v>
      </c>
      <c r="AD15" s="186">
        <v>3</v>
      </c>
      <c r="AE15" s="186">
        <v>3</v>
      </c>
      <c r="AF15" s="186">
        <v>3</v>
      </c>
      <c r="AG15" s="186">
        <v>3</v>
      </c>
      <c r="AH15" s="186"/>
      <c r="AI15" s="190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7"/>
      <c r="BB15" s="187">
        <f t="shared" si="0"/>
        <v>38</v>
      </c>
    </row>
    <row r="16" spans="1:54" x14ac:dyDescent="0.25">
      <c r="A16" s="270" t="s">
        <v>1623</v>
      </c>
      <c r="B16" s="185"/>
      <c r="C16" s="185"/>
      <c r="D16" s="185"/>
      <c r="E16" s="185"/>
      <c r="F16" s="185"/>
      <c r="G16" s="186"/>
      <c r="H16" s="186"/>
      <c r="I16" s="186"/>
      <c r="J16" s="185"/>
      <c r="K16" s="186"/>
      <c r="L16" s="186"/>
      <c r="M16" s="185"/>
      <c r="N16" s="186"/>
      <c r="O16" s="186"/>
      <c r="P16" s="185"/>
      <c r="Q16" s="185"/>
      <c r="R16" s="185"/>
      <c r="S16" s="186"/>
      <c r="T16" s="185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90"/>
      <c r="AJ16" s="191"/>
      <c r="AK16" s="186"/>
      <c r="AL16" s="191"/>
      <c r="AM16" s="191"/>
      <c r="AN16" s="191">
        <v>6</v>
      </c>
      <c r="AO16" s="186">
        <v>6</v>
      </c>
      <c r="AP16" s="186">
        <v>6</v>
      </c>
      <c r="AQ16" s="186">
        <v>6</v>
      </c>
      <c r="AR16" s="186">
        <v>6</v>
      </c>
      <c r="AS16" s="186">
        <v>6</v>
      </c>
      <c r="AT16" s="186"/>
      <c r="AU16" s="186"/>
      <c r="AV16" s="186"/>
      <c r="AW16" s="186"/>
      <c r="AX16" s="186"/>
      <c r="AY16" s="186"/>
      <c r="AZ16" s="186"/>
      <c r="BA16" s="187"/>
      <c r="BB16" s="187">
        <f t="shared" si="0"/>
        <v>36</v>
      </c>
    </row>
    <row r="17" spans="1:54" x14ac:dyDescent="0.25">
      <c r="A17" s="184" t="s">
        <v>117</v>
      </c>
      <c r="B17" s="185"/>
      <c r="C17" s="185"/>
      <c r="D17" s="185"/>
      <c r="E17" s="185"/>
      <c r="F17" s="185"/>
      <c r="G17" s="186"/>
      <c r="H17" s="186"/>
      <c r="I17" s="186">
        <v>2</v>
      </c>
      <c r="J17" s="185"/>
      <c r="K17" s="186"/>
      <c r="L17" s="186">
        <v>2</v>
      </c>
      <c r="M17" s="185"/>
      <c r="N17" s="186"/>
      <c r="O17" s="186"/>
      <c r="P17" s="185"/>
      <c r="Q17" s="185"/>
      <c r="R17" s="185"/>
      <c r="S17" s="186">
        <v>2</v>
      </c>
      <c r="T17" s="185"/>
      <c r="U17" s="186">
        <v>2</v>
      </c>
      <c r="V17" s="186">
        <v>2</v>
      </c>
      <c r="W17" s="186"/>
      <c r="X17" s="186">
        <v>3</v>
      </c>
      <c r="Y17" s="186">
        <v>3</v>
      </c>
      <c r="Z17" s="186">
        <v>3</v>
      </c>
      <c r="AA17" s="186"/>
      <c r="AB17" s="186">
        <v>3</v>
      </c>
      <c r="AC17" s="186">
        <v>3</v>
      </c>
      <c r="AD17" s="186">
        <v>3</v>
      </c>
      <c r="AE17" s="186"/>
      <c r="AF17" s="186">
        <v>4</v>
      </c>
      <c r="AG17" s="186"/>
      <c r="AH17" s="186">
        <v>3</v>
      </c>
      <c r="AI17" s="190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7"/>
      <c r="BB17" s="187">
        <f t="shared" si="0"/>
        <v>35</v>
      </c>
    </row>
    <row r="18" spans="1:54" x14ac:dyDescent="0.25">
      <c r="A18" s="193" t="s">
        <v>1656</v>
      </c>
      <c r="B18" s="185"/>
      <c r="C18" s="185"/>
      <c r="D18" s="185"/>
      <c r="E18" s="185"/>
      <c r="F18" s="185"/>
      <c r="G18" s="191"/>
      <c r="H18" s="186"/>
      <c r="I18" s="186"/>
      <c r="J18" s="185"/>
      <c r="K18" s="186"/>
      <c r="L18" s="186"/>
      <c r="M18" s="185"/>
      <c r="N18" s="186"/>
      <c r="O18" s="186"/>
      <c r="P18" s="185"/>
      <c r="Q18" s="185"/>
      <c r="R18" s="185"/>
      <c r="S18" s="186"/>
      <c r="T18" s="185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90"/>
      <c r="AJ18" s="191"/>
      <c r="AK18" s="191"/>
      <c r="AL18" s="186"/>
      <c r="AM18" s="191"/>
      <c r="AN18" s="191"/>
      <c r="AO18" s="191">
        <v>3</v>
      </c>
      <c r="AP18" s="186">
        <v>4</v>
      </c>
      <c r="AQ18" s="186">
        <v>3</v>
      </c>
      <c r="AR18" s="186">
        <v>4</v>
      </c>
      <c r="AS18" s="186">
        <v>3</v>
      </c>
      <c r="AT18" s="191">
        <v>3</v>
      </c>
      <c r="AU18" s="191">
        <v>3</v>
      </c>
      <c r="AV18" s="191">
        <v>4</v>
      </c>
      <c r="AW18" s="191">
        <v>3</v>
      </c>
      <c r="AX18" s="191">
        <v>4</v>
      </c>
      <c r="AY18" s="186"/>
      <c r="AZ18" s="186"/>
      <c r="BA18" s="187"/>
      <c r="BB18" s="187">
        <f t="shared" si="0"/>
        <v>34</v>
      </c>
    </row>
    <row r="19" spans="1:54" x14ac:dyDescent="0.25">
      <c r="A19" s="193" t="s">
        <v>972</v>
      </c>
      <c r="B19" s="185"/>
      <c r="C19" s="185"/>
      <c r="D19" s="185"/>
      <c r="E19" s="185"/>
      <c r="F19" s="185"/>
      <c r="G19" s="186"/>
      <c r="H19" s="186"/>
      <c r="I19" s="186"/>
      <c r="J19" s="185"/>
      <c r="K19" s="186"/>
      <c r="L19" s="186"/>
      <c r="M19" s="185"/>
      <c r="N19" s="186"/>
      <c r="O19" s="186"/>
      <c r="P19" s="185"/>
      <c r="Q19" s="192"/>
      <c r="R19" s="185"/>
      <c r="S19" s="186"/>
      <c r="T19" s="185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90"/>
      <c r="AJ19" s="191">
        <v>2</v>
      </c>
      <c r="AK19" s="186">
        <v>2</v>
      </c>
      <c r="AL19" s="186">
        <v>3</v>
      </c>
      <c r="AM19" s="186">
        <v>3</v>
      </c>
      <c r="AN19" s="186">
        <v>3</v>
      </c>
      <c r="AO19" s="186">
        <v>3</v>
      </c>
      <c r="AP19" s="186">
        <v>3</v>
      </c>
      <c r="AQ19" s="186">
        <v>4</v>
      </c>
      <c r="AR19" s="186">
        <v>3</v>
      </c>
      <c r="AS19" s="186">
        <v>3</v>
      </c>
      <c r="AT19" s="186"/>
      <c r="AU19" s="191">
        <v>2</v>
      </c>
      <c r="AV19" s="191">
        <v>2</v>
      </c>
      <c r="AW19" s="186"/>
      <c r="AX19" s="186"/>
      <c r="AY19" s="186"/>
      <c r="AZ19" s="186"/>
      <c r="BA19" s="187"/>
      <c r="BB19" s="187">
        <f t="shared" si="0"/>
        <v>33</v>
      </c>
    </row>
    <row r="20" spans="1:54" x14ac:dyDescent="0.25">
      <c r="A20" s="193" t="s">
        <v>2116</v>
      </c>
      <c r="B20" s="185"/>
      <c r="C20" s="185"/>
      <c r="D20" s="185"/>
      <c r="E20" s="185"/>
      <c r="F20" s="185"/>
      <c r="G20" s="191"/>
      <c r="H20" s="186"/>
      <c r="I20" s="191"/>
      <c r="J20" s="185"/>
      <c r="K20" s="186"/>
      <c r="L20" s="186"/>
      <c r="M20" s="185"/>
      <c r="N20" s="186"/>
      <c r="O20" s="186"/>
      <c r="P20" s="185"/>
      <c r="Q20" s="192"/>
      <c r="R20" s="185"/>
      <c r="S20" s="186"/>
      <c r="T20" s="185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90"/>
      <c r="AJ20" s="191"/>
      <c r="AK20" s="186"/>
      <c r="AL20" s="186"/>
      <c r="AM20" s="191"/>
      <c r="AN20" s="186"/>
      <c r="AO20" s="191"/>
      <c r="AP20" s="186"/>
      <c r="AQ20" s="191"/>
      <c r="AR20" s="191">
        <v>2</v>
      </c>
      <c r="AS20" s="186">
        <v>3</v>
      </c>
      <c r="AT20" s="191">
        <v>3</v>
      </c>
      <c r="AU20" s="191">
        <v>3</v>
      </c>
      <c r="AV20" s="191">
        <v>3</v>
      </c>
      <c r="AW20" s="191">
        <v>3</v>
      </c>
      <c r="AX20" s="191">
        <v>3</v>
      </c>
      <c r="AY20" s="191">
        <v>5</v>
      </c>
      <c r="AZ20" s="191">
        <v>3</v>
      </c>
      <c r="BA20" s="189">
        <v>4</v>
      </c>
      <c r="BB20" s="187">
        <f t="shared" si="0"/>
        <v>32</v>
      </c>
    </row>
    <row r="21" spans="1:54" x14ac:dyDescent="0.25">
      <c r="A21" s="194" t="s">
        <v>667</v>
      </c>
      <c r="B21" s="185"/>
      <c r="C21" s="185"/>
      <c r="D21" s="185"/>
      <c r="E21" s="185"/>
      <c r="F21" s="185"/>
      <c r="G21" s="186"/>
      <c r="H21" s="186"/>
      <c r="I21" s="186"/>
      <c r="J21" s="185"/>
      <c r="K21" s="186"/>
      <c r="L21" s="186"/>
      <c r="M21" s="185"/>
      <c r="N21" s="186"/>
      <c r="O21" s="186"/>
      <c r="P21" s="185"/>
      <c r="Q21" s="185"/>
      <c r="R21" s="185"/>
      <c r="S21" s="186"/>
      <c r="T21" s="185"/>
      <c r="U21" s="186"/>
      <c r="V21" s="186"/>
      <c r="W21" s="186">
        <v>2</v>
      </c>
      <c r="X21" s="186">
        <v>3</v>
      </c>
      <c r="Y21" s="186">
        <v>3</v>
      </c>
      <c r="Z21" s="186">
        <v>3</v>
      </c>
      <c r="AA21" s="186">
        <v>3</v>
      </c>
      <c r="AB21" s="186">
        <v>3</v>
      </c>
      <c r="AC21" s="186">
        <v>3</v>
      </c>
      <c r="AD21" s="186">
        <v>4</v>
      </c>
      <c r="AE21" s="186"/>
      <c r="AF21" s="186"/>
      <c r="AG21" s="186"/>
      <c r="AH21" s="186"/>
      <c r="AI21" s="190"/>
      <c r="AJ21" s="191">
        <v>4</v>
      </c>
      <c r="AK21" s="186"/>
      <c r="AL21" s="186"/>
      <c r="AM21" s="186"/>
      <c r="AN21" s="186"/>
      <c r="AO21" s="186"/>
      <c r="AP21" s="186"/>
      <c r="AQ21" s="186"/>
      <c r="AR21" s="186"/>
      <c r="AS21" s="186">
        <v>4</v>
      </c>
      <c r="AT21" s="186"/>
      <c r="AU21" s="186"/>
      <c r="AV21" s="186"/>
      <c r="AW21" s="186"/>
      <c r="AX21" s="186"/>
      <c r="AY21" s="186"/>
      <c r="AZ21" s="186"/>
      <c r="BA21" s="187"/>
      <c r="BB21" s="187">
        <f t="shared" si="0"/>
        <v>32</v>
      </c>
    </row>
    <row r="22" spans="1:54" x14ac:dyDescent="0.25">
      <c r="A22" s="193" t="s">
        <v>1027</v>
      </c>
      <c r="B22" s="185"/>
      <c r="C22" s="185"/>
      <c r="D22" s="185"/>
      <c r="E22" s="185"/>
      <c r="F22" s="185"/>
      <c r="G22" s="186"/>
      <c r="H22" s="186"/>
      <c r="I22" s="186"/>
      <c r="J22" s="185"/>
      <c r="K22" s="186"/>
      <c r="L22" s="186"/>
      <c r="M22" s="185"/>
      <c r="N22" s="186"/>
      <c r="O22" s="186"/>
      <c r="P22" s="185"/>
      <c r="Q22" s="192"/>
      <c r="R22" s="185"/>
      <c r="S22" s="186"/>
      <c r="T22" s="185"/>
      <c r="U22" s="186"/>
      <c r="V22" s="186"/>
      <c r="W22" s="186"/>
      <c r="X22" s="186"/>
      <c r="Y22" s="186">
        <v>2</v>
      </c>
      <c r="Z22" s="186"/>
      <c r="AA22" s="186"/>
      <c r="AB22" s="186"/>
      <c r="AC22" s="186"/>
      <c r="AD22" s="186"/>
      <c r="AE22" s="186"/>
      <c r="AF22" s="186"/>
      <c r="AG22" s="186"/>
      <c r="AH22" s="186"/>
      <c r="AI22" s="190">
        <v>2</v>
      </c>
      <c r="AJ22" s="191">
        <v>2</v>
      </c>
      <c r="AK22" s="186"/>
      <c r="AL22" s="186">
        <v>2</v>
      </c>
      <c r="AM22" s="186">
        <v>3</v>
      </c>
      <c r="AN22" s="186">
        <v>3</v>
      </c>
      <c r="AO22" s="186">
        <v>3</v>
      </c>
      <c r="AP22" s="186">
        <v>3</v>
      </c>
      <c r="AQ22" s="186">
        <v>3</v>
      </c>
      <c r="AR22" s="186">
        <v>3</v>
      </c>
      <c r="AS22" s="186">
        <v>3</v>
      </c>
      <c r="AT22" s="186"/>
      <c r="AU22" s="186"/>
      <c r="AV22" s="186"/>
      <c r="AW22" s="191">
        <v>2</v>
      </c>
      <c r="AX22" s="186"/>
      <c r="AY22" s="186"/>
      <c r="AZ22" s="186"/>
      <c r="BA22" s="187"/>
      <c r="BB22" s="187">
        <f t="shared" si="0"/>
        <v>31</v>
      </c>
    </row>
    <row r="23" spans="1:54" x14ac:dyDescent="0.25">
      <c r="A23" s="193" t="s">
        <v>1615</v>
      </c>
      <c r="B23" s="185"/>
      <c r="C23" s="185"/>
      <c r="D23" s="185"/>
      <c r="E23" s="185"/>
      <c r="F23" s="185"/>
      <c r="G23" s="186"/>
      <c r="H23" s="186"/>
      <c r="I23" s="186"/>
      <c r="J23" s="185"/>
      <c r="K23" s="186"/>
      <c r="L23" s="186"/>
      <c r="M23" s="185"/>
      <c r="N23" s="186"/>
      <c r="O23" s="186"/>
      <c r="P23" s="185"/>
      <c r="Q23" s="192"/>
      <c r="R23" s="185"/>
      <c r="S23" s="186"/>
      <c r="T23" s="185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90"/>
      <c r="AJ23" s="191"/>
      <c r="AK23" s="191"/>
      <c r="AL23" s="186"/>
      <c r="AM23" s="186"/>
      <c r="AN23" s="191">
        <v>3</v>
      </c>
      <c r="AO23" s="186">
        <v>3</v>
      </c>
      <c r="AP23" s="191">
        <v>2</v>
      </c>
      <c r="AQ23" s="191">
        <v>3</v>
      </c>
      <c r="AR23" s="186">
        <v>3</v>
      </c>
      <c r="AS23" s="186">
        <v>4</v>
      </c>
      <c r="AT23" s="191">
        <v>3</v>
      </c>
      <c r="AU23" s="191">
        <v>3</v>
      </c>
      <c r="AV23" s="191">
        <v>3</v>
      </c>
      <c r="AW23" s="191">
        <v>4</v>
      </c>
      <c r="AX23" s="186"/>
      <c r="AY23" s="186"/>
      <c r="AZ23" s="186"/>
      <c r="BA23" s="187"/>
      <c r="BB23" s="187">
        <f t="shared" si="0"/>
        <v>31</v>
      </c>
    </row>
    <row r="24" spans="1:54" x14ac:dyDescent="0.25">
      <c r="A24" s="194" t="s">
        <v>2113</v>
      </c>
      <c r="B24" s="185"/>
      <c r="C24" s="185"/>
      <c r="D24" s="185"/>
      <c r="E24" s="185"/>
      <c r="F24" s="185"/>
      <c r="G24" s="186"/>
      <c r="H24" s="186"/>
      <c r="I24" s="186"/>
      <c r="J24" s="185"/>
      <c r="K24" s="186"/>
      <c r="L24" s="186"/>
      <c r="M24" s="185"/>
      <c r="N24" s="186"/>
      <c r="O24" s="186"/>
      <c r="P24" s="185"/>
      <c r="Q24" s="192"/>
      <c r="R24" s="185"/>
      <c r="S24" s="186"/>
      <c r="T24" s="185"/>
      <c r="U24" s="186"/>
      <c r="V24" s="186"/>
      <c r="W24" s="186"/>
      <c r="X24" s="186"/>
      <c r="Y24" s="186"/>
      <c r="Z24" s="186"/>
      <c r="AA24" s="186">
        <v>2</v>
      </c>
      <c r="AB24" s="186">
        <v>2</v>
      </c>
      <c r="AC24" s="186">
        <v>2</v>
      </c>
      <c r="AD24" s="186">
        <v>3</v>
      </c>
      <c r="AE24" s="186"/>
      <c r="AF24" s="186">
        <v>4</v>
      </c>
      <c r="AG24" s="186">
        <v>3</v>
      </c>
      <c r="AH24" s="186">
        <v>4</v>
      </c>
      <c r="AI24" s="190">
        <v>3</v>
      </c>
      <c r="AJ24" s="186"/>
      <c r="AK24" s="186"/>
      <c r="AL24" s="186"/>
      <c r="AM24" s="186"/>
      <c r="AN24" s="186"/>
      <c r="AO24" s="186"/>
      <c r="AP24" s="186"/>
      <c r="AQ24" s="186"/>
      <c r="AR24" s="191">
        <v>2</v>
      </c>
      <c r="AS24" s="186">
        <v>2</v>
      </c>
      <c r="AT24" s="191">
        <v>2</v>
      </c>
      <c r="AU24" s="186"/>
      <c r="AV24" s="191">
        <v>2</v>
      </c>
      <c r="AW24" s="186"/>
      <c r="AX24" s="186"/>
      <c r="AY24" s="186"/>
      <c r="AZ24" s="186"/>
      <c r="BA24" s="187"/>
      <c r="BB24" s="187">
        <f t="shared" si="0"/>
        <v>31</v>
      </c>
    </row>
    <row r="25" spans="1:54" x14ac:dyDescent="0.25">
      <c r="A25" s="184" t="s">
        <v>114</v>
      </c>
      <c r="B25" s="185"/>
      <c r="C25" s="185"/>
      <c r="D25" s="185"/>
      <c r="E25" s="185"/>
      <c r="F25" s="185"/>
      <c r="G25" s="186">
        <v>6</v>
      </c>
      <c r="H25" s="186">
        <v>6</v>
      </c>
      <c r="I25" s="186">
        <v>6</v>
      </c>
      <c r="J25" s="185">
        <v>6</v>
      </c>
      <c r="K25" s="186">
        <v>6</v>
      </c>
      <c r="L25" s="186"/>
      <c r="M25" s="185"/>
      <c r="N25" s="186"/>
      <c r="O25" s="186"/>
      <c r="P25" s="185"/>
      <c r="Q25" s="192"/>
      <c r="R25" s="185"/>
      <c r="S25" s="186"/>
      <c r="T25" s="185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90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7"/>
      <c r="BB25" s="187">
        <f t="shared" si="0"/>
        <v>30</v>
      </c>
    </row>
    <row r="26" spans="1:54" x14ac:dyDescent="0.25">
      <c r="A26" s="194" t="s">
        <v>2114</v>
      </c>
      <c r="B26" s="185"/>
      <c r="C26" s="185"/>
      <c r="D26" s="185"/>
      <c r="E26" s="185"/>
      <c r="F26" s="185"/>
      <c r="G26" s="186"/>
      <c r="H26" s="186"/>
      <c r="I26" s="186"/>
      <c r="J26" s="185"/>
      <c r="K26" s="186"/>
      <c r="L26" s="186"/>
      <c r="M26" s="185"/>
      <c r="N26" s="186"/>
      <c r="O26" s="186"/>
      <c r="P26" s="185"/>
      <c r="Q26" s="185"/>
      <c r="R26" s="185"/>
      <c r="S26" s="186"/>
      <c r="T26" s="185"/>
      <c r="U26" s="186"/>
      <c r="V26" s="186"/>
      <c r="W26" s="186"/>
      <c r="X26" s="186"/>
      <c r="Y26" s="186"/>
      <c r="Z26" s="186"/>
      <c r="AA26" s="186">
        <v>3</v>
      </c>
      <c r="AB26" s="186">
        <v>3</v>
      </c>
      <c r="AC26" s="186">
        <v>3</v>
      </c>
      <c r="AD26" s="186">
        <v>3</v>
      </c>
      <c r="AE26" s="186">
        <v>3</v>
      </c>
      <c r="AF26" s="186">
        <v>3</v>
      </c>
      <c r="AG26" s="186">
        <v>4</v>
      </c>
      <c r="AH26" s="186">
        <v>4</v>
      </c>
      <c r="AI26" s="190">
        <v>4</v>
      </c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7"/>
      <c r="BB26" s="187">
        <f t="shared" si="0"/>
        <v>30</v>
      </c>
    </row>
    <row r="27" spans="1:54" x14ac:dyDescent="0.25">
      <c r="A27" s="194" t="s">
        <v>2115</v>
      </c>
      <c r="B27" s="185"/>
      <c r="C27" s="185"/>
      <c r="D27" s="185"/>
      <c r="E27" s="185"/>
      <c r="F27" s="185"/>
      <c r="G27" s="186"/>
      <c r="H27" s="186"/>
      <c r="I27" s="186"/>
      <c r="J27" s="185"/>
      <c r="K27" s="186"/>
      <c r="L27" s="186"/>
      <c r="M27" s="185"/>
      <c r="N27" s="186"/>
      <c r="O27" s="186"/>
      <c r="P27" s="185"/>
      <c r="Q27" s="185"/>
      <c r="R27" s="185"/>
      <c r="S27" s="186"/>
      <c r="T27" s="185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>
        <v>3</v>
      </c>
      <c r="AH27" s="186">
        <v>3</v>
      </c>
      <c r="AI27" s="190">
        <v>3</v>
      </c>
      <c r="AJ27" s="191">
        <v>3</v>
      </c>
      <c r="AK27" s="186">
        <v>4</v>
      </c>
      <c r="AL27" s="186">
        <v>4</v>
      </c>
      <c r="AM27" s="186">
        <v>5</v>
      </c>
      <c r="AN27" s="186">
        <v>4</v>
      </c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7"/>
      <c r="BB27" s="187">
        <f t="shared" si="0"/>
        <v>29</v>
      </c>
    </row>
    <row r="28" spans="1:54" x14ac:dyDescent="0.25">
      <c r="A28" s="193" t="s">
        <v>1267</v>
      </c>
      <c r="B28" s="185"/>
      <c r="C28" s="185"/>
      <c r="D28" s="185"/>
      <c r="E28" s="185"/>
      <c r="F28" s="185"/>
      <c r="G28" s="186"/>
      <c r="H28" s="186"/>
      <c r="I28" s="186"/>
      <c r="J28" s="185"/>
      <c r="K28" s="186"/>
      <c r="L28" s="186"/>
      <c r="M28" s="185"/>
      <c r="N28" s="191"/>
      <c r="O28" s="186"/>
      <c r="P28" s="185"/>
      <c r="Q28" s="185"/>
      <c r="R28" s="185"/>
      <c r="S28" s="186"/>
      <c r="T28" s="185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90"/>
      <c r="AJ28" s="191"/>
      <c r="AK28" s="191">
        <v>4</v>
      </c>
      <c r="AL28" s="186">
        <v>3</v>
      </c>
      <c r="AM28" s="186">
        <v>3</v>
      </c>
      <c r="AN28" s="186">
        <v>3</v>
      </c>
      <c r="AO28" s="186">
        <v>3</v>
      </c>
      <c r="AP28" s="186">
        <v>3</v>
      </c>
      <c r="AQ28" s="186">
        <v>2</v>
      </c>
      <c r="AR28" s="186">
        <v>2</v>
      </c>
      <c r="AS28" s="186">
        <v>3</v>
      </c>
      <c r="AT28" s="191">
        <v>3</v>
      </c>
      <c r="AU28" s="186"/>
      <c r="AV28" s="186"/>
      <c r="AW28" s="186"/>
      <c r="AX28" s="186"/>
      <c r="AY28" s="186"/>
      <c r="AZ28" s="186"/>
      <c r="BA28" s="187"/>
      <c r="BB28" s="187">
        <f t="shared" si="0"/>
        <v>29</v>
      </c>
    </row>
    <row r="29" spans="1:54" x14ac:dyDescent="0.25">
      <c r="A29" s="194" t="s">
        <v>166</v>
      </c>
      <c r="B29" s="185"/>
      <c r="C29" s="185"/>
      <c r="D29" s="185"/>
      <c r="E29" s="185"/>
      <c r="F29" s="185"/>
      <c r="G29" s="186"/>
      <c r="H29" s="186"/>
      <c r="I29" s="186"/>
      <c r="J29" s="185"/>
      <c r="K29" s="186"/>
      <c r="L29" s="186"/>
      <c r="M29" s="185"/>
      <c r="N29" s="186"/>
      <c r="O29" s="186"/>
      <c r="P29" s="185"/>
      <c r="Q29" s="185"/>
      <c r="R29" s="185"/>
      <c r="S29" s="186"/>
      <c r="T29" s="185"/>
      <c r="U29" s="186"/>
      <c r="V29" s="186">
        <v>3</v>
      </c>
      <c r="W29" s="186">
        <v>3</v>
      </c>
      <c r="X29" s="186">
        <v>3</v>
      </c>
      <c r="Y29" s="186">
        <v>3</v>
      </c>
      <c r="Z29" s="186">
        <v>3</v>
      </c>
      <c r="AA29" s="186"/>
      <c r="AB29" s="186">
        <v>2</v>
      </c>
      <c r="AC29" s="186">
        <v>3</v>
      </c>
      <c r="AD29" s="186">
        <v>2</v>
      </c>
      <c r="AE29" s="186">
        <v>3</v>
      </c>
      <c r="AF29" s="186"/>
      <c r="AG29" s="186"/>
      <c r="AH29" s="186"/>
      <c r="AI29" s="190">
        <v>2</v>
      </c>
      <c r="AJ29" s="191">
        <v>2</v>
      </c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7"/>
      <c r="BB29" s="187">
        <f t="shared" si="0"/>
        <v>29</v>
      </c>
    </row>
    <row r="30" spans="1:54" x14ac:dyDescent="0.25">
      <c r="A30" s="194" t="s">
        <v>220</v>
      </c>
      <c r="B30" s="185"/>
      <c r="C30" s="185"/>
      <c r="D30" s="185"/>
      <c r="E30" s="185"/>
      <c r="F30" s="185"/>
      <c r="G30" s="186"/>
      <c r="H30" s="186"/>
      <c r="I30" s="186"/>
      <c r="J30" s="185"/>
      <c r="K30" s="186"/>
      <c r="L30" s="186"/>
      <c r="M30" s="185"/>
      <c r="N30" s="186"/>
      <c r="O30" s="186"/>
      <c r="P30" s="185"/>
      <c r="Q30" s="192"/>
      <c r="R30" s="185"/>
      <c r="S30" s="186"/>
      <c r="T30" s="185"/>
      <c r="U30" s="186">
        <v>2</v>
      </c>
      <c r="V30" s="186"/>
      <c r="W30" s="186"/>
      <c r="X30" s="186">
        <v>3</v>
      </c>
      <c r="Y30" s="186">
        <v>3</v>
      </c>
      <c r="Z30" s="186">
        <v>3</v>
      </c>
      <c r="AA30" s="186">
        <v>3</v>
      </c>
      <c r="AB30" s="186"/>
      <c r="AC30" s="186"/>
      <c r="AD30" s="186"/>
      <c r="AE30" s="186"/>
      <c r="AF30" s="186"/>
      <c r="AG30" s="186"/>
      <c r="AH30" s="186">
        <v>2</v>
      </c>
      <c r="AI30" s="190">
        <v>3</v>
      </c>
      <c r="AJ30" s="191">
        <v>4</v>
      </c>
      <c r="AK30" s="186">
        <v>3</v>
      </c>
      <c r="AL30" s="186">
        <v>3</v>
      </c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7"/>
      <c r="BB30" s="187">
        <f t="shared" si="0"/>
        <v>29</v>
      </c>
    </row>
    <row r="31" spans="1:54" x14ac:dyDescent="0.25">
      <c r="A31" s="193" t="s">
        <v>1828</v>
      </c>
      <c r="B31" s="185"/>
      <c r="C31" s="185"/>
      <c r="D31" s="185"/>
      <c r="E31" s="185"/>
      <c r="F31" s="185"/>
      <c r="G31" s="191"/>
      <c r="H31" s="186"/>
      <c r="I31" s="186"/>
      <c r="J31" s="185"/>
      <c r="K31" s="186"/>
      <c r="L31" s="186"/>
      <c r="M31" s="185"/>
      <c r="N31" s="186"/>
      <c r="O31" s="186"/>
      <c r="P31" s="185"/>
      <c r="Q31" s="192"/>
      <c r="R31" s="185"/>
      <c r="S31" s="186"/>
      <c r="T31" s="185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90"/>
      <c r="AJ31" s="186"/>
      <c r="AK31" s="186"/>
      <c r="AL31" s="186"/>
      <c r="AM31" s="186"/>
      <c r="AN31" s="186"/>
      <c r="AO31" s="186"/>
      <c r="AP31" s="186"/>
      <c r="AQ31" s="186"/>
      <c r="AR31" s="191">
        <v>3</v>
      </c>
      <c r="AS31" s="186">
        <v>2</v>
      </c>
      <c r="AT31" s="191">
        <v>2</v>
      </c>
      <c r="AU31" s="191">
        <v>2</v>
      </c>
      <c r="AV31" s="191">
        <v>3</v>
      </c>
      <c r="AW31" s="191">
        <v>3</v>
      </c>
      <c r="AX31" s="191">
        <v>3</v>
      </c>
      <c r="AY31" s="191">
        <v>3</v>
      </c>
      <c r="AZ31" s="191">
        <v>3</v>
      </c>
      <c r="BA31" s="189">
        <v>4</v>
      </c>
      <c r="BB31" s="187">
        <f t="shared" si="0"/>
        <v>28</v>
      </c>
    </row>
    <row r="32" spans="1:54" x14ac:dyDescent="0.25">
      <c r="A32" s="184" t="s">
        <v>36</v>
      </c>
      <c r="B32" s="185"/>
      <c r="C32" s="185"/>
      <c r="D32" s="185"/>
      <c r="E32" s="185"/>
      <c r="F32" s="185"/>
      <c r="G32" s="186">
        <v>4</v>
      </c>
      <c r="H32" s="186">
        <v>4</v>
      </c>
      <c r="I32" s="186">
        <v>5</v>
      </c>
      <c r="J32" s="185"/>
      <c r="K32" s="186">
        <v>4</v>
      </c>
      <c r="L32" s="186">
        <v>3</v>
      </c>
      <c r="M32" s="185"/>
      <c r="N32" s="186">
        <v>4</v>
      </c>
      <c r="O32" s="186">
        <v>4</v>
      </c>
      <c r="P32" s="185"/>
      <c r="Q32" s="192"/>
      <c r="R32" s="185"/>
      <c r="S32" s="186"/>
      <c r="T32" s="185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90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7"/>
      <c r="BB32" s="187">
        <f t="shared" si="0"/>
        <v>28</v>
      </c>
    </row>
    <row r="33" spans="1:54" x14ac:dyDescent="0.25">
      <c r="A33" s="193" t="s">
        <v>1381</v>
      </c>
      <c r="B33" s="185"/>
      <c r="C33" s="185"/>
      <c r="D33" s="185"/>
      <c r="E33" s="185"/>
      <c r="F33" s="185"/>
      <c r="G33" s="186"/>
      <c r="H33" s="186"/>
      <c r="I33" s="186"/>
      <c r="J33" s="185"/>
      <c r="K33" s="186"/>
      <c r="L33" s="186"/>
      <c r="M33" s="185"/>
      <c r="N33" s="186"/>
      <c r="O33" s="186"/>
      <c r="P33" s="185"/>
      <c r="Q33" s="192"/>
      <c r="R33" s="185"/>
      <c r="S33" s="186"/>
      <c r="T33" s="185"/>
      <c r="U33" s="186"/>
      <c r="V33" s="186"/>
      <c r="W33" s="186"/>
      <c r="X33" s="186"/>
      <c r="Y33" s="186"/>
      <c r="Z33" s="191"/>
      <c r="AA33" s="186"/>
      <c r="AB33" s="186"/>
      <c r="AC33" s="186"/>
      <c r="AD33" s="186"/>
      <c r="AE33" s="191"/>
      <c r="AF33" s="186"/>
      <c r="AG33" s="186"/>
      <c r="AH33" s="186"/>
      <c r="AI33" s="190"/>
      <c r="AJ33" s="191">
        <v>2</v>
      </c>
      <c r="AK33" s="186">
        <v>2</v>
      </c>
      <c r="AL33" s="186">
        <v>2</v>
      </c>
      <c r="AM33" s="186">
        <v>3</v>
      </c>
      <c r="AN33" s="186">
        <v>3</v>
      </c>
      <c r="AO33" s="186">
        <v>3</v>
      </c>
      <c r="AP33" s="186">
        <v>2</v>
      </c>
      <c r="AQ33" s="186">
        <v>2</v>
      </c>
      <c r="AR33" s="186"/>
      <c r="AS33" s="186"/>
      <c r="AT33" s="191">
        <v>2</v>
      </c>
      <c r="AU33" s="191">
        <v>2</v>
      </c>
      <c r="AV33" s="191">
        <v>2</v>
      </c>
      <c r="AW33" s="186"/>
      <c r="AX33" s="186"/>
      <c r="AY33" s="186"/>
      <c r="AZ33" s="186"/>
      <c r="BA33" s="187">
        <v>3</v>
      </c>
      <c r="BB33" s="187">
        <f t="shared" si="0"/>
        <v>28</v>
      </c>
    </row>
    <row r="34" spans="1:54" x14ac:dyDescent="0.25">
      <c r="A34" s="193" t="s">
        <v>1936</v>
      </c>
      <c r="B34" s="185"/>
      <c r="C34" s="185"/>
      <c r="D34" s="185"/>
      <c r="E34" s="185"/>
      <c r="F34" s="185"/>
      <c r="G34" s="191"/>
      <c r="H34" s="191"/>
      <c r="I34" s="191"/>
      <c r="J34" s="185"/>
      <c r="K34" s="191"/>
      <c r="L34" s="186"/>
      <c r="M34" s="185"/>
      <c r="N34" s="186"/>
      <c r="O34" s="186"/>
      <c r="P34" s="185"/>
      <c r="Q34" s="192"/>
      <c r="R34" s="185"/>
      <c r="S34" s="186"/>
      <c r="T34" s="185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90"/>
      <c r="AJ34" s="191"/>
      <c r="AK34" s="186"/>
      <c r="AL34" s="186"/>
      <c r="AM34" s="191"/>
      <c r="AN34" s="186"/>
      <c r="AO34" s="191"/>
      <c r="AP34" s="191"/>
      <c r="AQ34" s="191"/>
      <c r="AR34" s="191">
        <v>3</v>
      </c>
      <c r="AS34" s="191">
        <v>2</v>
      </c>
      <c r="AT34" s="191">
        <v>2</v>
      </c>
      <c r="AU34" s="191">
        <v>3</v>
      </c>
      <c r="AV34" s="191">
        <v>2</v>
      </c>
      <c r="AW34" s="191">
        <v>3</v>
      </c>
      <c r="AX34" s="191">
        <v>3</v>
      </c>
      <c r="AY34" s="191">
        <v>3</v>
      </c>
      <c r="AZ34" s="191">
        <v>3</v>
      </c>
      <c r="BA34" s="189">
        <v>3</v>
      </c>
      <c r="BB34" s="187">
        <f t="shared" ref="BB34:BB65" si="1">SUM(B34:BA34)</f>
        <v>27</v>
      </c>
    </row>
    <row r="35" spans="1:54" x14ac:dyDescent="0.25">
      <c r="A35" s="194" t="s">
        <v>931</v>
      </c>
      <c r="B35" s="185"/>
      <c r="C35" s="185"/>
      <c r="D35" s="185"/>
      <c r="E35" s="185"/>
      <c r="F35" s="185"/>
      <c r="G35" s="186"/>
      <c r="H35" s="186"/>
      <c r="I35" s="186"/>
      <c r="J35" s="185"/>
      <c r="K35" s="186"/>
      <c r="L35" s="186"/>
      <c r="M35" s="185"/>
      <c r="N35" s="186"/>
      <c r="O35" s="186"/>
      <c r="P35" s="185"/>
      <c r="Q35" s="192"/>
      <c r="R35" s="185"/>
      <c r="S35" s="186"/>
      <c r="T35" s="185"/>
      <c r="U35" s="186"/>
      <c r="V35" s="186">
        <v>2</v>
      </c>
      <c r="W35" s="186">
        <v>3</v>
      </c>
      <c r="X35" s="186"/>
      <c r="Y35" s="186"/>
      <c r="Z35" s="186"/>
      <c r="AA35" s="186"/>
      <c r="AB35" s="186"/>
      <c r="AC35" s="186"/>
      <c r="AD35" s="186">
        <v>3</v>
      </c>
      <c r="AE35" s="186">
        <v>3</v>
      </c>
      <c r="AF35" s="186"/>
      <c r="AG35" s="186"/>
      <c r="AH35" s="186">
        <v>3</v>
      </c>
      <c r="AI35" s="190">
        <v>4</v>
      </c>
      <c r="AJ35" s="191">
        <v>3</v>
      </c>
      <c r="AK35" s="186"/>
      <c r="AL35" s="186">
        <v>3</v>
      </c>
      <c r="AM35" s="186"/>
      <c r="AN35" s="186"/>
      <c r="AO35" s="186"/>
      <c r="AP35" s="186"/>
      <c r="AQ35" s="186">
        <v>3</v>
      </c>
      <c r="AR35" s="186"/>
      <c r="AS35" s="186"/>
      <c r="AT35" s="186"/>
      <c r="AU35" s="186"/>
      <c r="AV35" s="186"/>
      <c r="AW35" s="186"/>
      <c r="AX35" s="186"/>
      <c r="AY35" s="186"/>
      <c r="AZ35" s="186"/>
      <c r="BA35" s="187"/>
      <c r="BB35" s="187">
        <f t="shared" si="1"/>
        <v>27</v>
      </c>
    </row>
    <row r="36" spans="1:54" x14ac:dyDescent="0.25">
      <c r="A36" s="194" t="s">
        <v>2117</v>
      </c>
      <c r="B36" s="185"/>
      <c r="C36" s="185"/>
      <c r="D36" s="185"/>
      <c r="E36" s="185"/>
      <c r="F36" s="185"/>
      <c r="G36" s="186"/>
      <c r="H36" s="186"/>
      <c r="I36" s="186"/>
      <c r="J36" s="185"/>
      <c r="K36" s="186"/>
      <c r="L36" s="186"/>
      <c r="M36" s="185"/>
      <c r="N36" s="186">
        <v>2</v>
      </c>
      <c r="O36" s="186"/>
      <c r="P36" s="185"/>
      <c r="Q36" s="185"/>
      <c r="R36" s="185"/>
      <c r="S36" s="186">
        <v>3</v>
      </c>
      <c r="T36" s="185"/>
      <c r="U36" s="186">
        <v>3</v>
      </c>
      <c r="V36" s="186">
        <v>4</v>
      </c>
      <c r="W36" s="186">
        <v>3</v>
      </c>
      <c r="X36" s="186">
        <v>4</v>
      </c>
      <c r="Y36" s="186">
        <v>4</v>
      </c>
      <c r="Z36" s="186"/>
      <c r="AA36" s="186"/>
      <c r="AB36" s="186">
        <v>3</v>
      </c>
      <c r="AC36" s="186"/>
      <c r="AD36" s="186"/>
      <c r="AE36" s="186"/>
      <c r="AF36" s="186"/>
      <c r="AG36" s="186"/>
      <c r="AH36" s="186"/>
      <c r="AI36" s="190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7"/>
      <c r="BB36" s="187">
        <f t="shared" si="1"/>
        <v>26</v>
      </c>
    </row>
    <row r="37" spans="1:54" x14ac:dyDescent="0.25">
      <c r="A37" s="193" t="s">
        <v>1474</v>
      </c>
      <c r="B37" s="185"/>
      <c r="C37" s="185"/>
      <c r="D37" s="185"/>
      <c r="E37" s="185"/>
      <c r="F37" s="185"/>
      <c r="G37" s="186"/>
      <c r="H37" s="186"/>
      <c r="I37" s="186"/>
      <c r="J37" s="185"/>
      <c r="K37" s="186"/>
      <c r="L37" s="186"/>
      <c r="M37" s="185"/>
      <c r="N37" s="186"/>
      <c r="O37" s="186"/>
      <c r="P37" s="185"/>
      <c r="Q37" s="185"/>
      <c r="R37" s="185"/>
      <c r="S37" s="186"/>
      <c r="T37" s="185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91">
        <v>2</v>
      </c>
      <c r="AH37" s="186"/>
      <c r="AI37" s="190"/>
      <c r="AJ37" s="191">
        <v>3</v>
      </c>
      <c r="AK37" s="186"/>
      <c r="AL37" s="186">
        <v>2</v>
      </c>
      <c r="AM37" s="186">
        <v>2</v>
      </c>
      <c r="AN37" s="186"/>
      <c r="AO37" s="186">
        <v>3</v>
      </c>
      <c r="AP37" s="186"/>
      <c r="AQ37" s="186"/>
      <c r="AR37" s="186"/>
      <c r="AS37" s="186">
        <v>3</v>
      </c>
      <c r="AT37" s="191">
        <v>3</v>
      </c>
      <c r="AU37" s="191">
        <v>3</v>
      </c>
      <c r="AV37" s="186"/>
      <c r="AW37" s="186"/>
      <c r="AX37" s="186"/>
      <c r="AY37" s="186"/>
      <c r="AZ37" s="186">
        <v>2</v>
      </c>
      <c r="BA37" s="187">
        <v>2</v>
      </c>
      <c r="BB37" s="187">
        <f t="shared" si="1"/>
        <v>25</v>
      </c>
    </row>
    <row r="38" spans="1:54" x14ac:dyDescent="0.25">
      <c r="A38" s="184" t="s">
        <v>339</v>
      </c>
      <c r="B38" s="185"/>
      <c r="C38" s="185"/>
      <c r="D38" s="185"/>
      <c r="E38" s="185"/>
      <c r="F38" s="185"/>
      <c r="G38" s="186">
        <v>5</v>
      </c>
      <c r="H38" s="186">
        <v>3</v>
      </c>
      <c r="I38" s="186">
        <v>4</v>
      </c>
      <c r="J38" s="185"/>
      <c r="K38" s="186">
        <v>4</v>
      </c>
      <c r="L38" s="186">
        <v>6</v>
      </c>
      <c r="M38" s="185"/>
      <c r="N38" s="186">
        <v>3</v>
      </c>
      <c r="O38" s="186"/>
      <c r="P38" s="185"/>
      <c r="Q38" s="192"/>
      <c r="R38" s="185"/>
      <c r="S38" s="186"/>
      <c r="T38" s="185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90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7"/>
      <c r="BB38" s="187">
        <f t="shared" si="1"/>
        <v>25</v>
      </c>
    </row>
    <row r="39" spans="1:54" x14ac:dyDescent="0.25">
      <c r="A39" s="184" t="s">
        <v>354</v>
      </c>
      <c r="B39" s="185"/>
      <c r="C39" s="185"/>
      <c r="D39" s="185"/>
      <c r="E39" s="185"/>
      <c r="F39" s="185"/>
      <c r="G39" s="186"/>
      <c r="H39" s="186"/>
      <c r="I39" s="186"/>
      <c r="J39" s="185"/>
      <c r="K39" s="186"/>
      <c r="L39" s="186">
        <v>3</v>
      </c>
      <c r="M39" s="185"/>
      <c r="N39" s="186">
        <v>6</v>
      </c>
      <c r="O39" s="186">
        <v>3</v>
      </c>
      <c r="P39" s="185"/>
      <c r="Q39" s="192"/>
      <c r="R39" s="185"/>
      <c r="S39" s="186">
        <v>3</v>
      </c>
      <c r="T39" s="185"/>
      <c r="U39" s="186">
        <v>3</v>
      </c>
      <c r="V39" s="186">
        <v>3</v>
      </c>
      <c r="W39" s="186">
        <v>4</v>
      </c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90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7"/>
      <c r="BB39" s="187">
        <f t="shared" si="1"/>
        <v>25</v>
      </c>
    </row>
    <row r="40" spans="1:54" x14ac:dyDescent="0.25">
      <c r="A40" s="194" t="s">
        <v>120</v>
      </c>
      <c r="B40" s="185"/>
      <c r="C40" s="185"/>
      <c r="D40" s="185"/>
      <c r="E40" s="185"/>
      <c r="F40" s="185">
        <v>6</v>
      </c>
      <c r="G40" s="186">
        <v>4</v>
      </c>
      <c r="H40" s="186">
        <v>3</v>
      </c>
      <c r="I40" s="186">
        <v>2</v>
      </c>
      <c r="J40" s="185"/>
      <c r="K40" s="186">
        <v>3</v>
      </c>
      <c r="L40" s="186">
        <v>3</v>
      </c>
      <c r="M40" s="185"/>
      <c r="N40" s="186"/>
      <c r="O40" s="186">
        <v>3</v>
      </c>
      <c r="P40" s="185"/>
      <c r="Q40" s="192"/>
      <c r="R40" s="185"/>
      <c r="S40" s="186"/>
      <c r="T40" s="185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90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7"/>
      <c r="BB40" s="187">
        <f t="shared" si="1"/>
        <v>24</v>
      </c>
    </row>
    <row r="41" spans="1:54" x14ac:dyDescent="0.25">
      <c r="A41" s="193" t="s">
        <v>1822</v>
      </c>
      <c r="B41" s="185"/>
      <c r="C41" s="185"/>
      <c r="D41" s="185"/>
      <c r="E41" s="185"/>
      <c r="F41" s="185"/>
      <c r="G41" s="191"/>
      <c r="H41" s="186"/>
      <c r="I41" s="186"/>
      <c r="J41" s="185"/>
      <c r="K41" s="186"/>
      <c r="L41" s="186"/>
      <c r="M41" s="185"/>
      <c r="N41" s="186"/>
      <c r="O41" s="186"/>
      <c r="P41" s="185"/>
      <c r="Q41" s="192"/>
      <c r="R41" s="185"/>
      <c r="S41" s="186"/>
      <c r="T41" s="185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90"/>
      <c r="AJ41" s="191"/>
      <c r="AK41" s="186"/>
      <c r="AL41" s="186"/>
      <c r="AM41" s="186"/>
      <c r="AN41" s="186"/>
      <c r="AO41" s="186"/>
      <c r="AP41" s="186"/>
      <c r="AQ41" s="186"/>
      <c r="AR41" s="186"/>
      <c r="AS41" s="186"/>
      <c r="AT41" s="191">
        <v>3</v>
      </c>
      <c r="AU41" s="191">
        <v>3</v>
      </c>
      <c r="AV41" s="191">
        <v>3</v>
      </c>
      <c r="AW41" s="191">
        <v>2</v>
      </c>
      <c r="AX41" s="186"/>
      <c r="AY41" s="191">
        <v>6</v>
      </c>
      <c r="AZ41" s="191">
        <v>3</v>
      </c>
      <c r="BA41" s="189">
        <v>3</v>
      </c>
      <c r="BB41" s="187">
        <f t="shared" si="1"/>
        <v>23</v>
      </c>
    </row>
    <row r="42" spans="1:54" x14ac:dyDescent="0.25">
      <c r="A42" s="194" t="s">
        <v>2118</v>
      </c>
      <c r="B42" s="185"/>
      <c r="C42" s="185"/>
      <c r="D42" s="185"/>
      <c r="E42" s="185"/>
      <c r="F42" s="185"/>
      <c r="G42" s="186">
        <v>3</v>
      </c>
      <c r="H42" s="186">
        <v>3</v>
      </c>
      <c r="I42" s="186">
        <v>4</v>
      </c>
      <c r="J42" s="185"/>
      <c r="K42" s="186"/>
      <c r="L42" s="186">
        <v>3</v>
      </c>
      <c r="M42" s="185"/>
      <c r="N42" s="186">
        <v>3</v>
      </c>
      <c r="O42" s="186"/>
      <c r="P42" s="185"/>
      <c r="Q42" s="192"/>
      <c r="R42" s="185"/>
      <c r="S42" s="186"/>
      <c r="T42" s="185"/>
      <c r="U42" s="186">
        <v>3</v>
      </c>
      <c r="V42" s="186">
        <v>4</v>
      </c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90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7"/>
      <c r="BB42" s="187">
        <f t="shared" si="1"/>
        <v>23</v>
      </c>
    </row>
    <row r="43" spans="1:54" x14ac:dyDescent="0.25">
      <c r="A43" s="194" t="s">
        <v>311</v>
      </c>
      <c r="B43" s="185"/>
      <c r="C43" s="185"/>
      <c r="D43" s="185"/>
      <c r="E43" s="185"/>
      <c r="F43" s="185"/>
      <c r="G43" s="186"/>
      <c r="H43" s="186"/>
      <c r="I43" s="186"/>
      <c r="J43" s="185"/>
      <c r="K43" s="186">
        <v>2</v>
      </c>
      <c r="L43" s="186">
        <v>4</v>
      </c>
      <c r="M43" s="185"/>
      <c r="N43" s="186">
        <v>4</v>
      </c>
      <c r="O43" s="186">
        <v>6</v>
      </c>
      <c r="P43" s="185"/>
      <c r="Q43" s="192"/>
      <c r="R43" s="185"/>
      <c r="S43" s="186">
        <v>4</v>
      </c>
      <c r="T43" s="185"/>
      <c r="U43" s="186">
        <v>3</v>
      </c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90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7"/>
      <c r="BB43" s="187">
        <f t="shared" si="1"/>
        <v>23</v>
      </c>
    </row>
    <row r="44" spans="1:54" x14ac:dyDescent="0.25">
      <c r="A44" s="193" t="s">
        <v>1574</v>
      </c>
      <c r="B44" s="185"/>
      <c r="C44" s="185"/>
      <c r="D44" s="185"/>
      <c r="E44" s="185"/>
      <c r="F44" s="185"/>
      <c r="G44" s="186"/>
      <c r="H44" s="186"/>
      <c r="I44" s="186"/>
      <c r="J44" s="185"/>
      <c r="K44" s="186"/>
      <c r="L44" s="186"/>
      <c r="M44" s="185"/>
      <c r="N44" s="186"/>
      <c r="O44" s="186"/>
      <c r="P44" s="185"/>
      <c r="Q44" s="185"/>
      <c r="R44" s="185"/>
      <c r="S44" s="191"/>
      <c r="T44" s="185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90">
        <v>3</v>
      </c>
      <c r="AJ44" s="191"/>
      <c r="AK44" s="191">
        <v>2</v>
      </c>
      <c r="AL44" s="186"/>
      <c r="AM44" s="186">
        <v>2</v>
      </c>
      <c r="AN44" s="186">
        <v>3</v>
      </c>
      <c r="AO44" s="186"/>
      <c r="AP44" s="186"/>
      <c r="AQ44" s="186"/>
      <c r="AR44" s="186">
        <v>2</v>
      </c>
      <c r="AS44" s="186">
        <v>2</v>
      </c>
      <c r="AT44" s="186"/>
      <c r="AU44" s="191">
        <v>3</v>
      </c>
      <c r="AV44" s="191">
        <v>3</v>
      </c>
      <c r="AW44" s="191">
        <v>3</v>
      </c>
      <c r="AX44" s="186"/>
      <c r="AY44" s="186"/>
      <c r="AZ44" s="186"/>
      <c r="BA44" s="187"/>
      <c r="BB44" s="187">
        <f t="shared" si="1"/>
        <v>23</v>
      </c>
    </row>
    <row r="45" spans="1:54" x14ac:dyDescent="0.25">
      <c r="A45" s="194" t="s">
        <v>246</v>
      </c>
      <c r="B45" s="185"/>
      <c r="C45" s="185"/>
      <c r="D45" s="185"/>
      <c r="E45" s="185"/>
      <c r="F45" s="185"/>
      <c r="G45" s="186"/>
      <c r="H45" s="186">
        <v>3</v>
      </c>
      <c r="I45" s="186">
        <v>3</v>
      </c>
      <c r="J45" s="185"/>
      <c r="K45" s="186">
        <v>3</v>
      </c>
      <c r="L45" s="186">
        <v>3</v>
      </c>
      <c r="M45" s="185"/>
      <c r="N45" s="186">
        <v>3</v>
      </c>
      <c r="O45" s="186">
        <v>3</v>
      </c>
      <c r="P45" s="185"/>
      <c r="Q45" s="192"/>
      <c r="R45" s="185"/>
      <c r="S45" s="186"/>
      <c r="T45" s="185"/>
      <c r="U45" s="186">
        <v>3</v>
      </c>
      <c r="V45" s="186">
        <v>2</v>
      </c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90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7"/>
      <c r="BB45" s="187">
        <f t="shared" si="1"/>
        <v>23</v>
      </c>
    </row>
    <row r="46" spans="1:54" x14ac:dyDescent="0.25">
      <c r="A46" s="193" t="s">
        <v>1831</v>
      </c>
      <c r="B46" s="185"/>
      <c r="C46" s="185"/>
      <c r="D46" s="185"/>
      <c r="E46" s="185"/>
      <c r="F46" s="185"/>
      <c r="G46" s="191"/>
      <c r="H46" s="186"/>
      <c r="I46" s="186"/>
      <c r="J46" s="185"/>
      <c r="K46" s="186"/>
      <c r="L46" s="186"/>
      <c r="M46" s="185"/>
      <c r="N46" s="186"/>
      <c r="O46" s="186"/>
      <c r="P46" s="185"/>
      <c r="Q46" s="192"/>
      <c r="R46" s="185"/>
      <c r="S46" s="186"/>
      <c r="T46" s="185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90"/>
      <c r="AJ46" s="191"/>
      <c r="AK46" s="186"/>
      <c r="AL46" s="186"/>
      <c r="AM46" s="186"/>
      <c r="AN46" s="186"/>
      <c r="AO46" s="191">
        <v>2</v>
      </c>
      <c r="AP46" s="186"/>
      <c r="AQ46" s="186"/>
      <c r="AR46" s="186"/>
      <c r="AS46" s="186"/>
      <c r="AT46" s="191">
        <v>3</v>
      </c>
      <c r="AU46" s="191">
        <v>3</v>
      </c>
      <c r="AV46" s="191">
        <v>3</v>
      </c>
      <c r="AW46" s="186"/>
      <c r="AX46" s="191">
        <v>3</v>
      </c>
      <c r="AY46" s="191">
        <v>3</v>
      </c>
      <c r="AZ46" s="191">
        <v>5</v>
      </c>
      <c r="BA46" s="189"/>
      <c r="BB46" s="187">
        <f t="shared" si="1"/>
        <v>22</v>
      </c>
    </row>
    <row r="47" spans="1:54" x14ac:dyDescent="0.25">
      <c r="A47" s="193" t="s">
        <v>1555</v>
      </c>
      <c r="B47" s="185"/>
      <c r="C47" s="185"/>
      <c r="D47" s="185"/>
      <c r="E47" s="185"/>
      <c r="F47" s="185"/>
      <c r="G47" s="186"/>
      <c r="H47" s="186"/>
      <c r="I47" s="186"/>
      <c r="J47" s="185"/>
      <c r="K47" s="186"/>
      <c r="L47" s="186"/>
      <c r="M47" s="185"/>
      <c r="N47" s="186"/>
      <c r="O47" s="186"/>
      <c r="P47" s="185"/>
      <c r="Q47" s="185"/>
      <c r="R47" s="185"/>
      <c r="S47" s="186"/>
      <c r="T47" s="185"/>
      <c r="U47" s="186"/>
      <c r="V47" s="186"/>
      <c r="W47" s="186"/>
      <c r="X47" s="186"/>
      <c r="Y47" s="186"/>
      <c r="Z47" s="186"/>
      <c r="AA47" s="186"/>
      <c r="AB47" s="186"/>
      <c r="AC47" s="186"/>
      <c r="AD47" s="186">
        <v>2</v>
      </c>
      <c r="AE47" s="186"/>
      <c r="AF47" s="186"/>
      <c r="AG47" s="186">
        <v>2</v>
      </c>
      <c r="AH47" s="186">
        <v>2</v>
      </c>
      <c r="AI47" s="190"/>
      <c r="AJ47" s="191"/>
      <c r="AK47" s="191">
        <v>3</v>
      </c>
      <c r="AL47" s="186">
        <v>3</v>
      </c>
      <c r="AM47" s="186">
        <v>2</v>
      </c>
      <c r="AN47" s="186">
        <v>2</v>
      </c>
      <c r="AO47" s="186">
        <v>2</v>
      </c>
      <c r="AP47" s="186">
        <v>2</v>
      </c>
      <c r="AQ47" s="186">
        <v>2</v>
      </c>
      <c r="AR47" s="186"/>
      <c r="AS47" s="186"/>
      <c r="AT47" s="186"/>
      <c r="AU47" s="186"/>
      <c r="AV47" s="186"/>
      <c r="AW47" s="186"/>
      <c r="AX47" s="186"/>
      <c r="AY47" s="186"/>
      <c r="AZ47" s="186"/>
      <c r="BA47" s="187"/>
      <c r="BB47" s="187">
        <f t="shared" si="1"/>
        <v>22</v>
      </c>
    </row>
    <row r="48" spans="1:54" x14ac:dyDescent="0.25">
      <c r="A48" s="193" t="s">
        <v>1883</v>
      </c>
      <c r="B48" s="185"/>
      <c r="C48" s="185"/>
      <c r="D48" s="185"/>
      <c r="E48" s="185"/>
      <c r="F48" s="185"/>
      <c r="G48" s="191"/>
      <c r="H48" s="186"/>
      <c r="I48" s="186"/>
      <c r="J48" s="185"/>
      <c r="K48" s="186"/>
      <c r="L48" s="186"/>
      <c r="M48" s="185"/>
      <c r="N48" s="186"/>
      <c r="O48" s="186"/>
      <c r="P48" s="185"/>
      <c r="Q48" s="192"/>
      <c r="R48" s="185"/>
      <c r="S48" s="186"/>
      <c r="T48" s="185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90"/>
      <c r="AJ48" s="191"/>
      <c r="AK48" s="191"/>
      <c r="AL48" s="186"/>
      <c r="AM48" s="186"/>
      <c r="AN48" s="186"/>
      <c r="AO48" s="186"/>
      <c r="AP48" s="186"/>
      <c r="AQ48" s="186"/>
      <c r="AR48" s="186"/>
      <c r="AS48" s="186"/>
      <c r="AT48" s="191"/>
      <c r="AU48" s="186"/>
      <c r="AV48" s="191">
        <v>4</v>
      </c>
      <c r="AW48" s="191">
        <v>3</v>
      </c>
      <c r="AX48" s="191">
        <v>3</v>
      </c>
      <c r="AY48" s="191">
        <v>3</v>
      </c>
      <c r="AZ48" s="191">
        <v>3</v>
      </c>
      <c r="BA48" s="189">
        <v>3</v>
      </c>
      <c r="BB48" s="187">
        <f t="shared" si="1"/>
        <v>19</v>
      </c>
    </row>
    <row r="49" spans="1:54" x14ac:dyDescent="0.25">
      <c r="A49" s="194" t="s">
        <v>702</v>
      </c>
      <c r="B49" s="185"/>
      <c r="C49" s="185"/>
      <c r="D49" s="185"/>
      <c r="E49" s="185"/>
      <c r="F49" s="185"/>
      <c r="G49" s="186"/>
      <c r="H49" s="186"/>
      <c r="I49" s="186"/>
      <c r="J49" s="185"/>
      <c r="K49" s="186"/>
      <c r="L49" s="186"/>
      <c r="M49" s="185"/>
      <c r="N49" s="186"/>
      <c r="O49" s="186"/>
      <c r="P49" s="185"/>
      <c r="Q49" s="185"/>
      <c r="R49" s="185"/>
      <c r="S49" s="186"/>
      <c r="T49" s="185"/>
      <c r="U49" s="186">
        <v>3</v>
      </c>
      <c r="V49" s="186">
        <v>3</v>
      </c>
      <c r="W49" s="186">
        <v>5</v>
      </c>
      <c r="X49" s="186"/>
      <c r="Y49" s="186">
        <v>4</v>
      </c>
      <c r="Z49" s="186">
        <v>4</v>
      </c>
      <c r="AA49" s="186"/>
      <c r="AB49" s="186"/>
      <c r="AC49" s="186"/>
      <c r="AD49" s="186"/>
      <c r="AE49" s="186"/>
      <c r="AF49" s="186"/>
      <c r="AG49" s="186"/>
      <c r="AH49" s="186"/>
      <c r="AI49" s="190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7"/>
      <c r="BB49" s="187">
        <f t="shared" si="1"/>
        <v>19</v>
      </c>
    </row>
    <row r="50" spans="1:54" x14ac:dyDescent="0.25">
      <c r="A50" s="194" t="s">
        <v>2119</v>
      </c>
      <c r="B50" s="185"/>
      <c r="C50" s="185"/>
      <c r="D50" s="185"/>
      <c r="E50" s="185"/>
      <c r="F50" s="185"/>
      <c r="G50" s="186"/>
      <c r="H50" s="186"/>
      <c r="I50" s="186"/>
      <c r="J50" s="185"/>
      <c r="K50" s="186">
        <v>3</v>
      </c>
      <c r="L50" s="186"/>
      <c r="M50" s="185"/>
      <c r="N50" s="186">
        <v>2</v>
      </c>
      <c r="O50" s="186">
        <v>3</v>
      </c>
      <c r="P50" s="185"/>
      <c r="Q50" s="192"/>
      <c r="R50" s="185"/>
      <c r="S50" s="186"/>
      <c r="T50" s="185"/>
      <c r="U50" s="186"/>
      <c r="V50" s="186"/>
      <c r="W50" s="186"/>
      <c r="X50" s="186"/>
      <c r="Y50" s="186"/>
      <c r="Z50" s="186"/>
      <c r="AA50" s="186"/>
      <c r="AB50" s="186"/>
      <c r="AC50" s="186">
        <v>3</v>
      </c>
      <c r="AD50" s="186"/>
      <c r="AE50" s="186">
        <v>3</v>
      </c>
      <c r="AF50" s="186">
        <v>2</v>
      </c>
      <c r="AG50" s="186">
        <v>3</v>
      </c>
      <c r="AH50" s="186"/>
      <c r="AI50" s="190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7"/>
      <c r="BB50" s="187">
        <f t="shared" si="1"/>
        <v>19</v>
      </c>
    </row>
    <row r="51" spans="1:54" x14ac:dyDescent="0.25">
      <c r="A51" s="194" t="s">
        <v>1699</v>
      </c>
      <c r="B51" s="185"/>
      <c r="C51" s="185"/>
      <c r="D51" s="185"/>
      <c r="E51" s="185"/>
      <c r="F51" s="185"/>
      <c r="G51" s="186"/>
      <c r="H51" s="186"/>
      <c r="I51" s="186"/>
      <c r="J51" s="185"/>
      <c r="K51" s="186"/>
      <c r="L51" s="186"/>
      <c r="M51" s="185"/>
      <c r="N51" s="186"/>
      <c r="O51" s="186"/>
      <c r="P51" s="185"/>
      <c r="Q51" s="192"/>
      <c r="R51" s="185"/>
      <c r="S51" s="186"/>
      <c r="T51" s="185"/>
      <c r="U51" s="186"/>
      <c r="V51" s="186"/>
      <c r="W51" s="186"/>
      <c r="X51" s="186"/>
      <c r="Y51" s="186"/>
      <c r="Z51" s="186"/>
      <c r="AA51" s="186"/>
      <c r="AB51" s="186">
        <v>2</v>
      </c>
      <c r="AC51" s="186">
        <v>2</v>
      </c>
      <c r="AD51" s="186"/>
      <c r="AE51" s="186"/>
      <c r="AF51" s="186"/>
      <c r="AG51" s="186"/>
      <c r="AH51" s="186"/>
      <c r="AI51" s="190"/>
      <c r="AJ51" s="186"/>
      <c r="AK51" s="186"/>
      <c r="AL51" s="191">
        <v>3</v>
      </c>
      <c r="AM51" s="186">
        <v>3</v>
      </c>
      <c r="AN51" s="186"/>
      <c r="AO51" s="186"/>
      <c r="AP51" s="186">
        <v>3</v>
      </c>
      <c r="AQ51" s="186">
        <v>3</v>
      </c>
      <c r="AR51" s="186">
        <v>3</v>
      </c>
      <c r="AS51" s="186"/>
      <c r="AT51" s="186"/>
      <c r="AU51" s="186"/>
      <c r="AV51" s="186"/>
      <c r="AW51" s="186"/>
      <c r="AX51" s="186"/>
      <c r="AY51" s="186"/>
      <c r="AZ51" s="186"/>
      <c r="BA51" s="187"/>
      <c r="BB51" s="187">
        <f t="shared" si="1"/>
        <v>19</v>
      </c>
    </row>
    <row r="52" spans="1:54" x14ac:dyDescent="0.25">
      <c r="A52" s="194" t="s">
        <v>1010</v>
      </c>
      <c r="B52" s="185"/>
      <c r="C52" s="185"/>
      <c r="D52" s="185"/>
      <c r="E52" s="185"/>
      <c r="F52" s="185"/>
      <c r="G52" s="186"/>
      <c r="H52" s="186"/>
      <c r="I52" s="186"/>
      <c r="J52" s="185"/>
      <c r="K52" s="186"/>
      <c r="L52" s="186"/>
      <c r="M52" s="185"/>
      <c r="N52" s="186"/>
      <c r="O52" s="186"/>
      <c r="P52" s="185"/>
      <c r="Q52" s="185"/>
      <c r="R52" s="185"/>
      <c r="S52" s="186"/>
      <c r="T52" s="185"/>
      <c r="U52" s="186"/>
      <c r="V52" s="186"/>
      <c r="W52" s="186"/>
      <c r="X52" s="186">
        <v>2</v>
      </c>
      <c r="Y52" s="186">
        <v>2</v>
      </c>
      <c r="Z52" s="186">
        <v>3</v>
      </c>
      <c r="AA52" s="186">
        <v>3</v>
      </c>
      <c r="AB52" s="186">
        <v>3</v>
      </c>
      <c r="AC52" s="186">
        <v>3</v>
      </c>
      <c r="AD52" s="186"/>
      <c r="AE52" s="186"/>
      <c r="AF52" s="186"/>
      <c r="AG52" s="186"/>
      <c r="AH52" s="186">
        <v>3</v>
      </c>
      <c r="AI52" s="190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7"/>
      <c r="BB52" s="187">
        <f t="shared" si="1"/>
        <v>19</v>
      </c>
    </row>
    <row r="53" spans="1:54" x14ac:dyDescent="0.25">
      <c r="A53" s="193" t="s">
        <v>1459</v>
      </c>
      <c r="B53" s="185"/>
      <c r="C53" s="185"/>
      <c r="D53" s="185"/>
      <c r="E53" s="185"/>
      <c r="F53" s="185"/>
      <c r="G53" s="186"/>
      <c r="H53" s="186"/>
      <c r="I53" s="186"/>
      <c r="J53" s="185"/>
      <c r="K53" s="186"/>
      <c r="L53" s="186"/>
      <c r="M53" s="185"/>
      <c r="N53" s="186"/>
      <c r="O53" s="186"/>
      <c r="P53" s="185"/>
      <c r="Q53" s="192"/>
      <c r="R53" s="185"/>
      <c r="S53" s="186"/>
      <c r="T53" s="185"/>
      <c r="U53" s="186"/>
      <c r="V53" s="186"/>
      <c r="W53" s="186"/>
      <c r="X53" s="186"/>
      <c r="Y53" s="186"/>
      <c r="Z53" s="191"/>
      <c r="AA53" s="186"/>
      <c r="AB53" s="186"/>
      <c r="AC53" s="186"/>
      <c r="AD53" s="186"/>
      <c r="AE53" s="186"/>
      <c r="AF53" s="191"/>
      <c r="AG53" s="191"/>
      <c r="AH53" s="186"/>
      <c r="AI53" s="190"/>
      <c r="AJ53" s="191"/>
      <c r="AK53" s="186"/>
      <c r="AL53" s="186"/>
      <c r="AM53" s="191">
        <v>2</v>
      </c>
      <c r="AN53" s="186">
        <v>2</v>
      </c>
      <c r="AO53" s="186">
        <v>3</v>
      </c>
      <c r="AP53" s="186">
        <v>2</v>
      </c>
      <c r="AQ53" s="186">
        <v>3</v>
      </c>
      <c r="AR53" s="186">
        <v>3</v>
      </c>
      <c r="AS53" s="186">
        <v>2</v>
      </c>
      <c r="AT53" s="186"/>
      <c r="AU53" s="186"/>
      <c r="AV53" s="186"/>
      <c r="AW53" s="186"/>
      <c r="AX53" s="186"/>
      <c r="AY53" s="186"/>
      <c r="AZ53" s="186"/>
      <c r="BA53" s="187"/>
      <c r="BB53" s="187">
        <f t="shared" si="1"/>
        <v>17</v>
      </c>
    </row>
    <row r="54" spans="1:54" x14ac:dyDescent="0.25">
      <c r="A54" s="194" t="s">
        <v>239</v>
      </c>
      <c r="B54" s="185"/>
      <c r="C54" s="185"/>
      <c r="D54" s="185"/>
      <c r="E54" s="185"/>
      <c r="F54" s="185"/>
      <c r="G54" s="186">
        <v>2</v>
      </c>
      <c r="H54" s="186"/>
      <c r="I54" s="186">
        <v>3</v>
      </c>
      <c r="J54" s="185"/>
      <c r="K54" s="186">
        <v>3</v>
      </c>
      <c r="L54" s="186">
        <v>2</v>
      </c>
      <c r="M54" s="185"/>
      <c r="N54" s="186">
        <v>3</v>
      </c>
      <c r="O54" s="186"/>
      <c r="P54" s="185"/>
      <c r="Q54" s="192"/>
      <c r="R54" s="185"/>
      <c r="S54" s="186"/>
      <c r="T54" s="185"/>
      <c r="U54" s="186">
        <v>4</v>
      </c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90"/>
      <c r="AJ54" s="186"/>
      <c r="AK54" s="186"/>
      <c r="AL54" s="186"/>
      <c r="AM54" s="186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7"/>
      <c r="BB54" s="187">
        <f t="shared" si="1"/>
        <v>17</v>
      </c>
    </row>
    <row r="55" spans="1:54" x14ac:dyDescent="0.25">
      <c r="A55" s="194" t="s">
        <v>752</v>
      </c>
      <c r="B55" s="185"/>
      <c r="C55" s="185"/>
      <c r="D55" s="185"/>
      <c r="E55" s="185"/>
      <c r="F55" s="185"/>
      <c r="G55" s="186">
        <v>3</v>
      </c>
      <c r="H55" s="186"/>
      <c r="I55" s="186">
        <v>2</v>
      </c>
      <c r="J55" s="185"/>
      <c r="K55" s="186">
        <v>2</v>
      </c>
      <c r="L55" s="186"/>
      <c r="M55" s="185"/>
      <c r="N55" s="186"/>
      <c r="O55" s="186"/>
      <c r="P55" s="185"/>
      <c r="Q55" s="192"/>
      <c r="R55" s="185"/>
      <c r="S55" s="186"/>
      <c r="T55" s="185"/>
      <c r="U55" s="186">
        <v>3</v>
      </c>
      <c r="V55" s="186">
        <v>3</v>
      </c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91">
        <v>3</v>
      </c>
      <c r="AH55" s="186"/>
      <c r="AI55" s="190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7"/>
      <c r="BB55" s="187">
        <f t="shared" si="1"/>
        <v>16</v>
      </c>
    </row>
    <row r="56" spans="1:54" x14ac:dyDescent="0.25">
      <c r="A56" s="184" t="s">
        <v>2120</v>
      </c>
      <c r="B56" s="185"/>
      <c r="C56" s="185">
        <v>6</v>
      </c>
      <c r="D56" s="185"/>
      <c r="E56" s="185"/>
      <c r="F56" s="185"/>
      <c r="G56" s="186"/>
      <c r="H56" s="186">
        <v>5</v>
      </c>
      <c r="I56" s="186">
        <v>4</v>
      </c>
      <c r="J56" s="185"/>
      <c r="K56" s="186"/>
      <c r="L56" s="186"/>
      <c r="M56" s="185"/>
      <c r="N56" s="186"/>
      <c r="O56" s="186"/>
      <c r="P56" s="185"/>
      <c r="Q56" s="192"/>
      <c r="R56" s="185"/>
      <c r="S56" s="186"/>
      <c r="T56" s="185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90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7"/>
      <c r="BB56" s="187">
        <f t="shared" si="1"/>
        <v>15</v>
      </c>
    </row>
    <row r="57" spans="1:54" x14ac:dyDescent="0.25">
      <c r="A57" s="194" t="s">
        <v>556</v>
      </c>
      <c r="B57" s="185"/>
      <c r="C57" s="185"/>
      <c r="D57" s="185"/>
      <c r="E57" s="185"/>
      <c r="F57" s="185"/>
      <c r="G57" s="186"/>
      <c r="H57" s="186"/>
      <c r="I57" s="186"/>
      <c r="J57" s="185"/>
      <c r="K57" s="186"/>
      <c r="L57" s="186"/>
      <c r="M57" s="185"/>
      <c r="N57" s="186"/>
      <c r="O57" s="186"/>
      <c r="P57" s="185"/>
      <c r="Q57" s="192"/>
      <c r="R57" s="185"/>
      <c r="S57" s="186"/>
      <c r="T57" s="185"/>
      <c r="U57" s="186"/>
      <c r="V57" s="186"/>
      <c r="W57" s="186"/>
      <c r="X57" s="186"/>
      <c r="Y57" s="186"/>
      <c r="Z57" s="186"/>
      <c r="AA57" s="186">
        <v>2</v>
      </c>
      <c r="AB57" s="186"/>
      <c r="AC57" s="186"/>
      <c r="AD57" s="186"/>
      <c r="AE57" s="186">
        <v>3</v>
      </c>
      <c r="AF57" s="186">
        <v>2</v>
      </c>
      <c r="AG57" s="186">
        <v>2</v>
      </c>
      <c r="AH57" s="186">
        <v>2</v>
      </c>
      <c r="AI57" s="190"/>
      <c r="AJ57" s="191">
        <v>3</v>
      </c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7"/>
      <c r="BB57" s="187">
        <f t="shared" si="1"/>
        <v>14</v>
      </c>
    </row>
    <row r="58" spans="1:54" x14ac:dyDescent="0.25">
      <c r="A58" s="193" t="s">
        <v>1772</v>
      </c>
      <c r="B58" s="185"/>
      <c r="C58" s="185"/>
      <c r="D58" s="185"/>
      <c r="E58" s="185"/>
      <c r="F58" s="185"/>
      <c r="G58" s="191"/>
      <c r="H58" s="186"/>
      <c r="I58" s="191"/>
      <c r="J58" s="185"/>
      <c r="K58" s="186"/>
      <c r="L58" s="186"/>
      <c r="M58" s="185"/>
      <c r="N58" s="186"/>
      <c r="O58" s="186"/>
      <c r="P58" s="185"/>
      <c r="Q58" s="192"/>
      <c r="R58" s="185"/>
      <c r="S58" s="186"/>
      <c r="T58" s="185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90"/>
      <c r="AJ58" s="191"/>
      <c r="AK58" s="191"/>
      <c r="AL58" s="186"/>
      <c r="AM58" s="191"/>
      <c r="AN58" s="186"/>
      <c r="AO58" s="191"/>
      <c r="AP58" s="186"/>
      <c r="AQ58" s="191">
        <v>2</v>
      </c>
      <c r="AR58" s="186"/>
      <c r="AS58" s="186"/>
      <c r="AT58" s="186"/>
      <c r="AU58" s="186"/>
      <c r="AV58" s="186"/>
      <c r="AW58" s="186"/>
      <c r="AX58" s="191">
        <v>3</v>
      </c>
      <c r="AY58" s="191">
        <v>3</v>
      </c>
      <c r="AZ58" s="191">
        <v>3</v>
      </c>
      <c r="BA58" s="189">
        <v>3</v>
      </c>
      <c r="BB58" s="187">
        <f t="shared" si="1"/>
        <v>14</v>
      </c>
    </row>
    <row r="59" spans="1:54" x14ac:dyDescent="0.25">
      <c r="A59" s="194" t="s">
        <v>944</v>
      </c>
      <c r="B59" s="185"/>
      <c r="C59" s="185"/>
      <c r="D59" s="185"/>
      <c r="E59" s="185"/>
      <c r="F59" s="185"/>
      <c r="G59" s="186"/>
      <c r="H59" s="186"/>
      <c r="I59" s="186"/>
      <c r="J59" s="185"/>
      <c r="K59" s="186"/>
      <c r="L59" s="186"/>
      <c r="M59" s="185"/>
      <c r="N59" s="186"/>
      <c r="O59" s="186"/>
      <c r="P59" s="185"/>
      <c r="Q59" s="185"/>
      <c r="R59" s="185"/>
      <c r="S59" s="186"/>
      <c r="T59" s="185"/>
      <c r="U59" s="186"/>
      <c r="V59" s="186"/>
      <c r="W59" s="186"/>
      <c r="X59" s="186">
        <v>2</v>
      </c>
      <c r="Y59" s="186">
        <v>2</v>
      </c>
      <c r="Z59" s="186">
        <v>2</v>
      </c>
      <c r="AA59" s="186"/>
      <c r="AB59" s="186"/>
      <c r="AC59" s="186"/>
      <c r="AD59" s="186"/>
      <c r="AE59" s="186"/>
      <c r="AF59" s="186"/>
      <c r="AG59" s="186"/>
      <c r="AH59" s="186"/>
      <c r="AI59" s="190"/>
      <c r="AJ59" s="186"/>
      <c r="AK59" s="186"/>
      <c r="AL59" s="191">
        <v>3</v>
      </c>
      <c r="AM59" s="186">
        <v>4</v>
      </c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7"/>
      <c r="BB59" s="187">
        <f t="shared" si="1"/>
        <v>13</v>
      </c>
    </row>
    <row r="60" spans="1:54" x14ac:dyDescent="0.25">
      <c r="A60" s="194" t="s">
        <v>2121</v>
      </c>
      <c r="B60" s="185"/>
      <c r="C60" s="185"/>
      <c r="D60" s="185"/>
      <c r="E60" s="185"/>
      <c r="F60" s="185"/>
      <c r="G60" s="186"/>
      <c r="H60" s="186"/>
      <c r="I60" s="186"/>
      <c r="J60" s="185"/>
      <c r="K60" s="186"/>
      <c r="L60" s="186"/>
      <c r="M60" s="185"/>
      <c r="N60" s="186"/>
      <c r="O60" s="186"/>
      <c r="P60" s="185"/>
      <c r="Q60" s="185"/>
      <c r="R60" s="185"/>
      <c r="S60" s="186"/>
      <c r="T60" s="185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>
        <v>3</v>
      </c>
      <c r="AG60" s="186">
        <v>3</v>
      </c>
      <c r="AH60" s="186">
        <v>3</v>
      </c>
      <c r="AI60" s="190"/>
      <c r="AJ60" s="186"/>
      <c r="AK60" s="186"/>
      <c r="AL60" s="191">
        <v>4</v>
      </c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7"/>
      <c r="BB60" s="187">
        <f t="shared" si="1"/>
        <v>13</v>
      </c>
    </row>
    <row r="61" spans="1:54" x14ac:dyDescent="0.25">
      <c r="A61" s="194" t="s">
        <v>879</v>
      </c>
      <c r="B61" s="185"/>
      <c r="C61" s="185"/>
      <c r="D61" s="185"/>
      <c r="E61" s="185"/>
      <c r="F61" s="185"/>
      <c r="G61" s="186"/>
      <c r="H61" s="186"/>
      <c r="I61" s="186"/>
      <c r="J61" s="185"/>
      <c r="K61" s="186"/>
      <c r="L61" s="186"/>
      <c r="M61" s="185"/>
      <c r="N61" s="186"/>
      <c r="O61" s="186"/>
      <c r="P61" s="185"/>
      <c r="Q61" s="192"/>
      <c r="R61" s="185"/>
      <c r="S61" s="186">
        <v>2</v>
      </c>
      <c r="T61" s="185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>
        <v>2</v>
      </c>
      <c r="AH61" s="186">
        <v>2</v>
      </c>
      <c r="AI61" s="190">
        <v>2</v>
      </c>
      <c r="AJ61" s="191">
        <v>2</v>
      </c>
      <c r="AK61" s="186">
        <v>3</v>
      </c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7"/>
      <c r="BB61" s="187">
        <f t="shared" si="1"/>
        <v>13</v>
      </c>
    </row>
    <row r="62" spans="1:54" x14ac:dyDescent="0.25">
      <c r="A62" s="193" t="s">
        <v>2122</v>
      </c>
      <c r="B62" s="185"/>
      <c r="C62" s="185"/>
      <c r="D62" s="185"/>
      <c r="E62" s="185"/>
      <c r="F62" s="185"/>
      <c r="G62" s="186"/>
      <c r="H62" s="186"/>
      <c r="I62" s="186"/>
      <c r="J62" s="185"/>
      <c r="K62" s="186"/>
      <c r="L62" s="186"/>
      <c r="M62" s="185"/>
      <c r="N62" s="186"/>
      <c r="O62" s="186"/>
      <c r="P62" s="185"/>
      <c r="Q62" s="185"/>
      <c r="R62" s="185"/>
      <c r="S62" s="186"/>
      <c r="T62" s="185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90"/>
      <c r="AJ62" s="191"/>
      <c r="AK62" s="186"/>
      <c r="AL62" s="186"/>
      <c r="AM62" s="186"/>
      <c r="AN62" s="186"/>
      <c r="AO62" s="186"/>
      <c r="AP62" s="186"/>
      <c r="AQ62" s="186"/>
      <c r="AR62" s="186"/>
      <c r="AS62" s="186"/>
      <c r="AT62" s="191"/>
      <c r="AU62" s="186"/>
      <c r="AV62" s="191"/>
      <c r="AW62" s="191"/>
      <c r="AX62" s="191">
        <v>4</v>
      </c>
      <c r="AY62" s="186">
        <v>4</v>
      </c>
      <c r="AZ62" s="186">
        <v>4</v>
      </c>
      <c r="BA62" s="187"/>
      <c r="BB62" s="187">
        <f t="shared" si="1"/>
        <v>12</v>
      </c>
    </row>
    <row r="63" spans="1:54" x14ac:dyDescent="0.25">
      <c r="A63" s="194" t="s">
        <v>2123</v>
      </c>
      <c r="B63" s="185">
        <v>6</v>
      </c>
      <c r="C63" s="185"/>
      <c r="D63" s="185"/>
      <c r="E63" s="185"/>
      <c r="F63" s="185"/>
      <c r="G63" s="186">
        <v>3</v>
      </c>
      <c r="H63" s="186">
        <v>3</v>
      </c>
      <c r="I63" s="186"/>
      <c r="J63" s="185"/>
      <c r="K63" s="186"/>
      <c r="L63" s="186"/>
      <c r="M63" s="185"/>
      <c r="N63" s="186"/>
      <c r="O63" s="186"/>
      <c r="P63" s="185"/>
      <c r="Q63" s="192"/>
      <c r="R63" s="185"/>
      <c r="S63" s="186"/>
      <c r="T63" s="185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90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7"/>
      <c r="BB63" s="187">
        <f t="shared" si="1"/>
        <v>12</v>
      </c>
    </row>
    <row r="64" spans="1:54" x14ac:dyDescent="0.25">
      <c r="A64" s="193" t="s">
        <v>1672</v>
      </c>
      <c r="B64" s="185"/>
      <c r="C64" s="185"/>
      <c r="D64" s="185"/>
      <c r="E64" s="185"/>
      <c r="F64" s="185"/>
      <c r="G64" s="191"/>
      <c r="H64" s="191"/>
      <c r="I64" s="191"/>
      <c r="J64" s="185"/>
      <c r="K64" s="186"/>
      <c r="L64" s="186"/>
      <c r="M64" s="185"/>
      <c r="N64" s="186"/>
      <c r="O64" s="186"/>
      <c r="P64" s="185"/>
      <c r="Q64" s="192"/>
      <c r="R64" s="185"/>
      <c r="S64" s="186"/>
      <c r="T64" s="185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90"/>
      <c r="AJ64" s="191"/>
      <c r="AK64" s="191"/>
      <c r="AL64" s="191"/>
      <c r="AM64" s="191"/>
      <c r="AN64" s="191"/>
      <c r="AO64" s="191"/>
      <c r="AP64" s="191"/>
      <c r="AQ64" s="191"/>
      <c r="AR64" s="191"/>
      <c r="AS64" s="186"/>
      <c r="AT64" s="191"/>
      <c r="AU64" s="186"/>
      <c r="AV64" s="191">
        <v>3</v>
      </c>
      <c r="AW64" s="186"/>
      <c r="AX64" s="186"/>
      <c r="AY64" s="191">
        <v>3</v>
      </c>
      <c r="AZ64" s="191">
        <v>3</v>
      </c>
      <c r="BA64" s="189">
        <v>3</v>
      </c>
      <c r="BB64" s="187">
        <f t="shared" si="1"/>
        <v>12</v>
      </c>
    </row>
    <row r="65" spans="1:54" x14ac:dyDescent="0.25">
      <c r="A65" s="194" t="s">
        <v>465</v>
      </c>
      <c r="B65" s="185"/>
      <c r="C65" s="185"/>
      <c r="D65" s="185"/>
      <c r="E65" s="185"/>
      <c r="F65" s="185"/>
      <c r="G65" s="186"/>
      <c r="H65" s="186"/>
      <c r="I65" s="186"/>
      <c r="J65" s="185"/>
      <c r="K65" s="186"/>
      <c r="L65" s="186"/>
      <c r="M65" s="185"/>
      <c r="N65" s="186"/>
      <c r="O65" s="186"/>
      <c r="P65" s="185"/>
      <c r="Q65" s="185"/>
      <c r="R65" s="185"/>
      <c r="S65" s="186"/>
      <c r="T65" s="185"/>
      <c r="U65" s="186"/>
      <c r="V65" s="186">
        <v>2</v>
      </c>
      <c r="W65" s="186">
        <v>3</v>
      </c>
      <c r="X65" s="186">
        <v>3</v>
      </c>
      <c r="Y65" s="186">
        <v>4</v>
      </c>
      <c r="Z65" s="186"/>
      <c r="AA65" s="186"/>
      <c r="AB65" s="186"/>
      <c r="AC65" s="186"/>
      <c r="AD65" s="186"/>
      <c r="AE65" s="186"/>
      <c r="AF65" s="186"/>
      <c r="AG65" s="186"/>
      <c r="AH65" s="186"/>
      <c r="AI65" s="190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7"/>
      <c r="BB65" s="187">
        <f t="shared" si="1"/>
        <v>12</v>
      </c>
    </row>
    <row r="66" spans="1:54" x14ac:dyDescent="0.25">
      <c r="A66" s="194" t="s">
        <v>2124</v>
      </c>
      <c r="B66" s="185"/>
      <c r="C66" s="185"/>
      <c r="D66" s="185"/>
      <c r="E66" s="185"/>
      <c r="F66" s="185"/>
      <c r="G66" s="186">
        <v>3</v>
      </c>
      <c r="H66" s="186">
        <v>3</v>
      </c>
      <c r="I66" s="186">
        <v>3</v>
      </c>
      <c r="J66" s="185"/>
      <c r="K66" s="186">
        <v>3</v>
      </c>
      <c r="L66" s="186"/>
      <c r="M66" s="185"/>
      <c r="N66" s="186"/>
      <c r="O66" s="186"/>
      <c r="P66" s="185"/>
      <c r="Q66" s="192"/>
      <c r="R66" s="185"/>
      <c r="S66" s="186"/>
      <c r="T66" s="185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90"/>
      <c r="AJ66" s="186"/>
      <c r="AK66" s="186"/>
      <c r="AL66" s="186"/>
      <c r="AM66" s="186"/>
      <c r="AN66" s="186"/>
      <c r="AO66" s="186"/>
      <c r="AP66" s="186"/>
      <c r="AQ66" s="186"/>
      <c r="AR66" s="186"/>
      <c r="AS66" s="186"/>
      <c r="AT66" s="186"/>
      <c r="AU66" s="186"/>
      <c r="AV66" s="186"/>
      <c r="AW66" s="186"/>
      <c r="AX66" s="186"/>
      <c r="AY66" s="186"/>
      <c r="AZ66" s="186"/>
      <c r="BA66" s="187"/>
      <c r="BB66" s="187">
        <f t="shared" ref="BB66:BB97" si="2">SUM(B66:BA66)</f>
        <v>12</v>
      </c>
    </row>
    <row r="67" spans="1:54" x14ac:dyDescent="0.25">
      <c r="A67" s="194" t="s">
        <v>474</v>
      </c>
      <c r="B67" s="185"/>
      <c r="C67" s="185"/>
      <c r="D67" s="185"/>
      <c r="E67" s="185"/>
      <c r="F67" s="185"/>
      <c r="G67" s="186"/>
      <c r="H67" s="186"/>
      <c r="I67" s="186"/>
      <c r="J67" s="185"/>
      <c r="K67" s="186"/>
      <c r="L67" s="186"/>
      <c r="M67" s="185"/>
      <c r="N67" s="186"/>
      <c r="O67" s="186"/>
      <c r="P67" s="185"/>
      <c r="Q67" s="185"/>
      <c r="R67" s="185"/>
      <c r="S67" s="186"/>
      <c r="T67" s="185"/>
      <c r="U67" s="186"/>
      <c r="V67" s="186"/>
      <c r="W67" s="186">
        <v>3</v>
      </c>
      <c r="X67" s="186">
        <v>3</v>
      </c>
      <c r="Y67" s="186"/>
      <c r="Z67" s="186"/>
      <c r="AA67" s="186"/>
      <c r="AB67" s="186"/>
      <c r="AC67" s="186"/>
      <c r="AD67" s="186"/>
      <c r="AE67" s="186"/>
      <c r="AF67" s="186"/>
      <c r="AG67" s="186"/>
      <c r="AH67" s="186">
        <v>5</v>
      </c>
      <c r="AI67" s="190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7"/>
      <c r="BB67" s="187">
        <f t="shared" si="2"/>
        <v>11</v>
      </c>
    </row>
    <row r="68" spans="1:54" x14ac:dyDescent="0.25">
      <c r="A68" s="193" t="s">
        <v>2125</v>
      </c>
      <c r="B68" s="185"/>
      <c r="C68" s="185"/>
      <c r="D68" s="185"/>
      <c r="E68" s="185"/>
      <c r="F68" s="185"/>
      <c r="G68" s="186"/>
      <c r="H68" s="186"/>
      <c r="I68" s="186"/>
      <c r="J68" s="185"/>
      <c r="K68" s="186"/>
      <c r="L68" s="186"/>
      <c r="M68" s="185"/>
      <c r="N68" s="186"/>
      <c r="O68" s="186"/>
      <c r="P68" s="185"/>
      <c r="Q68" s="192"/>
      <c r="R68" s="185"/>
      <c r="S68" s="186"/>
      <c r="T68" s="185"/>
      <c r="U68" s="186"/>
      <c r="V68" s="186"/>
      <c r="W68" s="186"/>
      <c r="X68" s="186"/>
      <c r="Y68" s="186"/>
      <c r="Z68" s="191"/>
      <c r="AA68" s="186"/>
      <c r="AB68" s="186"/>
      <c r="AC68" s="186"/>
      <c r="AD68" s="186"/>
      <c r="AE68" s="186"/>
      <c r="AF68" s="186"/>
      <c r="AG68" s="191"/>
      <c r="AH68" s="191"/>
      <c r="AI68" s="190">
        <v>3</v>
      </c>
      <c r="AJ68" s="191">
        <v>3</v>
      </c>
      <c r="AK68" s="186">
        <v>3</v>
      </c>
      <c r="AL68" s="186">
        <v>2</v>
      </c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7"/>
      <c r="BB68" s="187">
        <f t="shared" si="2"/>
        <v>11</v>
      </c>
    </row>
    <row r="69" spans="1:54" x14ac:dyDescent="0.25">
      <c r="A69" s="193" t="s">
        <v>1353</v>
      </c>
      <c r="B69" s="185"/>
      <c r="C69" s="185"/>
      <c r="D69" s="185"/>
      <c r="E69" s="185"/>
      <c r="F69" s="185"/>
      <c r="G69" s="186"/>
      <c r="H69" s="186"/>
      <c r="I69" s="186"/>
      <c r="J69" s="185"/>
      <c r="K69" s="186"/>
      <c r="L69" s="186"/>
      <c r="M69" s="185"/>
      <c r="N69" s="186"/>
      <c r="O69" s="186"/>
      <c r="P69" s="185"/>
      <c r="Q69" s="192"/>
      <c r="R69" s="185"/>
      <c r="S69" s="186"/>
      <c r="T69" s="185"/>
      <c r="U69" s="186"/>
      <c r="V69" s="186"/>
      <c r="W69" s="191">
        <v>2</v>
      </c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90"/>
      <c r="AJ69" s="191"/>
      <c r="AK69" s="191"/>
      <c r="AL69" s="191"/>
      <c r="AM69" s="191">
        <v>3</v>
      </c>
      <c r="AN69" s="186">
        <v>3</v>
      </c>
      <c r="AO69" s="186"/>
      <c r="AP69" s="186">
        <v>3</v>
      </c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7"/>
      <c r="BB69" s="187">
        <f t="shared" si="2"/>
        <v>11</v>
      </c>
    </row>
    <row r="70" spans="1:54" x14ac:dyDescent="0.25">
      <c r="A70" s="194" t="s">
        <v>376</v>
      </c>
      <c r="B70" s="185"/>
      <c r="C70" s="185"/>
      <c r="D70" s="185"/>
      <c r="E70" s="185"/>
      <c r="F70" s="185"/>
      <c r="G70" s="186"/>
      <c r="H70" s="186"/>
      <c r="I70" s="186"/>
      <c r="J70" s="185"/>
      <c r="K70" s="186">
        <v>3</v>
      </c>
      <c r="L70" s="186">
        <v>3</v>
      </c>
      <c r="M70" s="185"/>
      <c r="N70" s="186">
        <v>2</v>
      </c>
      <c r="O70" s="186">
        <v>2</v>
      </c>
      <c r="P70" s="185"/>
      <c r="Q70" s="192"/>
      <c r="R70" s="185"/>
      <c r="S70" s="186"/>
      <c r="T70" s="185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90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7"/>
      <c r="BB70" s="187">
        <f t="shared" si="2"/>
        <v>10</v>
      </c>
    </row>
    <row r="71" spans="1:54" x14ac:dyDescent="0.25">
      <c r="A71" s="193" t="s">
        <v>1963</v>
      </c>
      <c r="B71" s="185"/>
      <c r="C71" s="185"/>
      <c r="D71" s="185"/>
      <c r="E71" s="185"/>
      <c r="F71" s="185"/>
      <c r="G71" s="191"/>
      <c r="H71" s="186"/>
      <c r="I71" s="186"/>
      <c r="J71" s="185"/>
      <c r="K71" s="186"/>
      <c r="L71" s="186"/>
      <c r="M71" s="185"/>
      <c r="N71" s="186"/>
      <c r="O71" s="186"/>
      <c r="P71" s="185"/>
      <c r="Q71" s="192"/>
      <c r="R71" s="185"/>
      <c r="S71" s="186"/>
      <c r="T71" s="185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90"/>
      <c r="AJ71" s="191"/>
      <c r="AK71" s="186"/>
      <c r="AL71" s="186"/>
      <c r="AM71" s="186"/>
      <c r="AN71" s="186"/>
      <c r="AO71" s="186"/>
      <c r="AP71" s="186"/>
      <c r="AQ71" s="186"/>
      <c r="AR71" s="186"/>
      <c r="AS71" s="186"/>
      <c r="AT71" s="191"/>
      <c r="AU71" s="191"/>
      <c r="AV71" s="186"/>
      <c r="AW71" s="186"/>
      <c r="AX71" s="191">
        <v>2</v>
      </c>
      <c r="AY71" s="191">
        <v>2</v>
      </c>
      <c r="AZ71" s="191">
        <v>3</v>
      </c>
      <c r="BA71" s="189">
        <v>3</v>
      </c>
      <c r="BB71" s="187">
        <f t="shared" si="2"/>
        <v>10</v>
      </c>
    </row>
    <row r="72" spans="1:54" x14ac:dyDescent="0.25">
      <c r="A72" s="194" t="s">
        <v>2126</v>
      </c>
      <c r="B72" s="185"/>
      <c r="C72" s="185"/>
      <c r="D72" s="185"/>
      <c r="E72" s="185"/>
      <c r="F72" s="185"/>
      <c r="G72" s="186"/>
      <c r="H72" s="186"/>
      <c r="I72" s="186"/>
      <c r="J72" s="185"/>
      <c r="K72" s="186"/>
      <c r="L72" s="186"/>
      <c r="M72" s="185"/>
      <c r="N72" s="186"/>
      <c r="O72" s="186">
        <v>4</v>
      </c>
      <c r="P72" s="185"/>
      <c r="Q72" s="185">
        <v>6</v>
      </c>
      <c r="R72" s="185"/>
      <c r="S72" s="186"/>
      <c r="T72" s="185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90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7"/>
      <c r="BB72" s="187">
        <f t="shared" si="2"/>
        <v>10</v>
      </c>
    </row>
    <row r="73" spans="1:54" x14ac:dyDescent="0.25">
      <c r="A73" s="194" t="s">
        <v>967</v>
      </c>
      <c r="B73" s="185"/>
      <c r="C73" s="185"/>
      <c r="D73" s="185"/>
      <c r="E73" s="185"/>
      <c r="F73" s="185"/>
      <c r="G73" s="186"/>
      <c r="H73" s="186"/>
      <c r="I73" s="186"/>
      <c r="J73" s="185"/>
      <c r="K73" s="186">
        <v>2</v>
      </c>
      <c r="L73" s="186"/>
      <c r="M73" s="185"/>
      <c r="N73" s="186">
        <v>2</v>
      </c>
      <c r="O73" s="186">
        <v>3</v>
      </c>
      <c r="P73" s="185"/>
      <c r="Q73" s="192"/>
      <c r="R73" s="185"/>
      <c r="S73" s="186"/>
      <c r="T73" s="185"/>
      <c r="U73" s="186"/>
      <c r="V73" s="186"/>
      <c r="W73" s="186"/>
      <c r="X73" s="186">
        <v>2</v>
      </c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90"/>
      <c r="AJ73" s="186"/>
      <c r="AK73" s="186"/>
      <c r="AL73" s="186"/>
      <c r="AM73" s="186"/>
      <c r="AN73" s="186"/>
      <c r="AO73" s="186"/>
      <c r="AP73" s="186"/>
      <c r="AQ73" s="186"/>
      <c r="AR73" s="186"/>
      <c r="AS73" s="186"/>
      <c r="AT73" s="186"/>
      <c r="AU73" s="186"/>
      <c r="AV73" s="186"/>
      <c r="AW73" s="186"/>
      <c r="AX73" s="186"/>
      <c r="AY73" s="186"/>
      <c r="AZ73" s="186"/>
      <c r="BA73" s="187"/>
      <c r="BB73" s="187">
        <f t="shared" si="2"/>
        <v>9</v>
      </c>
    </row>
    <row r="74" spans="1:54" x14ac:dyDescent="0.25">
      <c r="A74" s="194" t="s">
        <v>2127</v>
      </c>
      <c r="B74" s="185"/>
      <c r="C74" s="185"/>
      <c r="D74" s="185"/>
      <c r="E74" s="185"/>
      <c r="F74" s="185"/>
      <c r="G74" s="186"/>
      <c r="H74" s="186"/>
      <c r="I74" s="186"/>
      <c r="J74" s="185"/>
      <c r="K74" s="186"/>
      <c r="L74" s="186"/>
      <c r="M74" s="185"/>
      <c r="N74" s="186"/>
      <c r="O74" s="186">
        <v>2</v>
      </c>
      <c r="P74" s="185"/>
      <c r="Q74" s="185"/>
      <c r="R74" s="185"/>
      <c r="S74" s="186"/>
      <c r="T74" s="185"/>
      <c r="U74" s="186"/>
      <c r="V74" s="186"/>
      <c r="W74" s="186">
        <v>3</v>
      </c>
      <c r="X74" s="186">
        <v>4</v>
      </c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90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7"/>
      <c r="BB74" s="187">
        <f t="shared" si="2"/>
        <v>9</v>
      </c>
    </row>
    <row r="75" spans="1:54" x14ac:dyDescent="0.25">
      <c r="A75" s="194" t="s">
        <v>449</v>
      </c>
      <c r="B75" s="185"/>
      <c r="C75" s="185"/>
      <c r="D75" s="185"/>
      <c r="E75" s="185"/>
      <c r="F75" s="185"/>
      <c r="G75" s="186"/>
      <c r="H75" s="186"/>
      <c r="I75" s="186"/>
      <c r="J75" s="185"/>
      <c r="K75" s="186"/>
      <c r="L75" s="186"/>
      <c r="M75" s="185"/>
      <c r="N75" s="186">
        <v>3</v>
      </c>
      <c r="O75" s="186">
        <v>3</v>
      </c>
      <c r="P75" s="185"/>
      <c r="Q75" s="192"/>
      <c r="R75" s="185"/>
      <c r="S75" s="186">
        <v>3</v>
      </c>
      <c r="T75" s="185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90"/>
      <c r="AJ75" s="186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7"/>
      <c r="BB75" s="187">
        <f t="shared" si="2"/>
        <v>9</v>
      </c>
    </row>
    <row r="76" spans="1:54" x14ac:dyDescent="0.25">
      <c r="A76" s="194" t="s">
        <v>2128</v>
      </c>
      <c r="B76" s="185"/>
      <c r="C76" s="185"/>
      <c r="D76" s="185"/>
      <c r="E76" s="185"/>
      <c r="F76" s="185"/>
      <c r="G76" s="186">
        <v>4</v>
      </c>
      <c r="H76" s="186">
        <v>2</v>
      </c>
      <c r="I76" s="186">
        <v>3</v>
      </c>
      <c r="J76" s="185"/>
      <c r="K76" s="186"/>
      <c r="L76" s="186"/>
      <c r="M76" s="185"/>
      <c r="N76" s="186"/>
      <c r="O76" s="186"/>
      <c r="P76" s="185"/>
      <c r="Q76" s="192"/>
      <c r="R76" s="185"/>
      <c r="S76" s="186"/>
      <c r="T76" s="185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90"/>
      <c r="AJ76" s="186"/>
      <c r="AK76" s="195"/>
      <c r="AL76" s="195"/>
      <c r="AM76" s="195"/>
      <c r="AN76" s="195"/>
      <c r="AO76" s="195"/>
      <c r="AP76" s="195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7"/>
      <c r="BB76" s="187">
        <f t="shared" si="2"/>
        <v>9</v>
      </c>
    </row>
    <row r="77" spans="1:54" x14ac:dyDescent="0.25">
      <c r="A77" s="194" t="s">
        <v>2129</v>
      </c>
      <c r="B77" s="185"/>
      <c r="C77" s="185"/>
      <c r="D77" s="185"/>
      <c r="E77" s="185"/>
      <c r="F77" s="185"/>
      <c r="G77" s="186">
        <v>3</v>
      </c>
      <c r="H77" s="186">
        <v>3</v>
      </c>
      <c r="I77" s="186">
        <v>3</v>
      </c>
      <c r="J77" s="185"/>
      <c r="K77" s="186"/>
      <c r="L77" s="186"/>
      <c r="M77" s="185"/>
      <c r="N77" s="186"/>
      <c r="O77" s="186"/>
      <c r="P77" s="185"/>
      <c r="Q77" s="192"/>
      <c r="R77" s="185"/>
      <c r="S77" s="186"/>
      <c r="T77" s="185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90"/>
      <c r="AJ77" s="186"/>
      <c r="AK77" s="186"/>
      <c r="AL77" s="186"/>
      <c r="AM77" s="186"/>
      <c r="AN77" s="186"/>
      <c r="AO77" s="186"/>
      <c r="AP77" s="186"/>
      <c r="AQ77" s="186"/>
      <c r="AR77" s="186"/>
      <c r="AS77" s="186"/>
      <c r="AT77" s="186"/>
      <c r="AU77" s="186"/>
      <c r="AV77" s="186"/>
      <c r="AW77" s="186"/>
      <c r="AX77" s="186"/>
      <c r="AY77" s="186"/>
      <c r="AZ77" s="186"/>
      <c r="BA77" s="187"/>
      <c r="BB77" s="187">
        <f t="shared" si="2"/>
        <v>9</v>
      </c>
    </row>
    <row r="78" spans="1:54" x14ac:dyDescent="0.25">
      <c r="A78" s="194" t="s">
        <v>790</v>
      </c>
      <c r="B78" s="185"/>
      <c r="C78" s="185"/>
      <c r="D78" s="185"/>
      <c r="E78" s="185"/>
      <c r="F78" s="185"/>
      <c r="G78" s="186"/>
      <c r="H78" s="186"/>
      <c r="I78" s="186"/>
      <c r="J78" s="185"/>
      <c r="K78" s="186"/>
      <c r="L78" s="186"/>
      <c r="M78" s="185"/>
      <c r="N78" s="186"/>
      <c r="O78" s="186"/>
      <c r="P78" s="185"/>
      <c r="Q78" s="185"/>
      <c r="R78" s="185"/>
      <c r="S78" s="186">
        <v>2</v>
      </c>
      <c r="T78" s="185"/>
      <c r="U78" s="186">
        <v>2</v>
      </c>
      <c r="V78" s="186">
        <v>2</v>
      </c>
      <c r="W78" s="186">
        <v>2</v>
      </c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90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  <c r="BA78" s="187"/>
      <c r="BB78" s="187">
        <f t="shared" si="2"/>
        <v>8</v>
      </c>
    </row>
    <row r="79" spans="1:54" x14ac:dyDescent="0.25">
      <c r="A79" s="194" t="s">
        <v>2130</v>
      </c>
      <c r="B79" s="185"/>
      <c r="C79" s="185"/>
      <c r="D79" s="185"/>
      <c r="E79" s="185"/>
      <c r="F79" s="185"/>
      <c r="G79" s="186"/>
      <c r="H79" s="186"/>
      <c r="I79" s="186"/>
      <c r="J79" s="185"/>
      <c r="K79" s="186"/>
      <c r="L79" s="186"/>
      <c r="M79" s="185"/>
      <c r="N79" s="186"/>
      <c r="O79" s="186"/>
      <c r="P79" s="185"/>
      <c r="Q79" s="192"/>
      <c r="R79" s="185"/>
      <c r="S79" s="186"/>
      <c r="T79" s="185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>
        <v>3</v>
      </c>
      <c r="AF79" s="186">
        <v>3</v>
      </c>
      <c r="AG79" s="186"/>
      <c r="AH79" s="186"/>
      <c r="AI79" s="190"/>
      <c r="AJ79" s="186"/>
      <c r="AK79" s="191">
        <v>2</v>
      </c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7"/>
      <c r="BB79" s="187">
        <f t="shared" si="2"/>
        <v>8</v>
      </c>
    </row>
    <row r="80" spans="1:54" x14ac:dyDescent="0.25">
      <c r="A80" s="193" t="s">
        <v>1597</v>
      </c>
      <c r="B80" s="185"/>
      <c r="C80" s="185"/>
      <c r="D80" s="185"/>
      <c r="E80" s="185"/>
      <c r="F80" s="185"/>
      <c r="G80" s="186"/>
      <c r="H80" s="186"/>
      <c r="I80" s="186"/>
      <c r="J80" s="185"/>
      <c r="K80" s="186"/>
      <c r="L80" s="186"/>
      <c r="M80" s="185"/>
      <c r="N80" s="186"/>
      <c r="O80" s="186"/>
      <c r="P80" s="185"/>
      <c r="Q80" s="192"/>
      <c r="R80" s="185"/>
      <c r="S80" s="186"/>
      <c r="T80" s="185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90"/>
      <c r="AJ80" s="191"/>
      <c r="AK80" s="191">
        <v>2</v>
      </c>
      <c r="AL80" s="186">
        <v>2</v>
      </c>
      <c r="AM80" s="186"/>
      <c r="AN80" s="186">
        <v>2</v>
      </c>
      <c r="AO80" s="186"/>
      <c r="AP80" s="186"/>
      <c r="AQ80" s="186"/>
      <c r="AR80" s="186"/>
      <c r="AS80" s="186"/>
      <c r="AT80" s="186"/>
      <c r="AU80" s="191">
        <v>2</v>
      </c>
      <c r="AV80" s="186"/>
      <c r="AW80" s="186"/>
      <c r="AX80" s="186"/>
      <c r="AY80" s="186"/>
      <c r="AZ80" s="186"/>
      <c r="BA80" s="187"/>
      <c r="BB80" s="187">
        <f t="shared" si="2"/>
        <v>8</v>
      </c>
    </row>
    <row r="81" spans="1:54" x14ac:dyDescent="0.25">
      <c r="A81" s="193" t="s">
        <v>1519</v>
      </c>
      <c r="B81" s="185"/>
      <c r="C81" s="185"/>
      <c r="D81" s="185"/>
      <c r="E81" s="185"/>
      <c r="F81" s="185"/>
      <c r="G81" s="186"/>
      <c r="H81" s="186"/>
      <c r="I81" s="186"/>
      <c r="J81" s="185"/>
      <c r="K81" s="186"/>
      <c r="L81" s="186"/>
      <c r="M81" s="185"/>
      <c r="N81" s="186"/>
      <c r="O81" s="186"/>
      <c r="P81" s="185"/>
      <c r="Q81" s="192"/>
      <c r="R81" s="185"/>
      <c r="S81" s="186"/>
      <c r="T81" s="185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90">
        <v>2</v>
      </c>
      <c r="AJ81" s="191">
        <v>3</v>
      </c>
      <c r="AK81" s="186">
        <v>3</v>
      </c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7"/>
      <c r="BB81" s="187">
        <f t="shared" si="2"/>
        <v>8</v>
      </c>
    </row>
    <row r="82" spans="1:54" x14ac:dyDescent="0.25">
      <c r="A82" s="193" t="s">
        <v>1569</v>
      </c>
      <c r="B82" s="185"/>
      <c r="C82" s="185"/>
      <c r="D82" s="185"/>
      <c r="E82" s="185"/>
      <c r="F82" s="185"/>
      <c r="G82" s="186"/>
      <c r="H82" s="186"/>
      <c r="I82" s="186"/>
      <c r="J82" s="185"/>
      <c r="K82" s="186"/>
      <c r="L82" s="186"/>
      <c r="M82" s="185"/>
      <c r="N82" s="186"/>
      <c r="O82" s="186"/>
      <c r="P82" s="185"/>
      <c r="Q82" s="185"/>
      <c r="R82" s="185"/>
      <c r="S82" s="186"/>
      <c r="T82" s="185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90"/>
      <c r="AJ82" s="191"/>
      <c r="AK82" s="191">
        <v>3</v>
      </c>
      <c r="AL82" s="186"/>
      <c r="AM82" s="186">
        <v>2</v>
      </c>
      <c r="AN82" s="186"/>
      <c r="AO82" s="186">
        <v>2</v>
      </c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187"/>
      <c r="BB82" s="187">
        <f t="shared" si="2"/>
        <v>7</v>
      </c>
    </row>
    <row r="83" spans="1:54" x14ac:dyDescent="0.25">
      <c r="A83" s="194" t="s">
        <v>1013</v>
      </c>
      <c r="B83" s="185"/>
      <c r="C83" s="185"/>
      <c r="D83" s="185"/>
      <c r="E83" s="185"/>
      <c r="F83" s="185"/>
      <c r="G83" s="186"/>
      <c r="H83" s="186"/>
      <c r="I83" s="186"/>
      <c r="J83" s="185"/>
      <c r="K83" s="186"/>
      <c r="L83" s="186"/>
      <c r="M83" s="185"/>
      <c r="N83" s="186"/>
      <c r="O83" s="186"/>
      <c r="P83" s="185"/>
      <c r="Q83" s="192"/>
      <c r="R83" s="185"/>
      <c r="S83" s="186"/>
      <c r="T83" s="185"/>
      <c r="U83" s="186"/>
      <c r="V83" s="186"/>
      <c r="W83" s="186"/>
      <c r="X83" s="186"/>
      <c r="Y83" s="186"/>
      <c r="Z83" s="186"/>
      <c r="AA83" s="186">
        <v>3</v>
      </c>
      <c r="AB83" s="186"/>
      <c r="AC83" s="186">
        <v>2</v>
      </c>
      <c r="AD83" s="186">
        <v>2</v>
      </c>
      <c r="AE83" s="186"/>
      <c r="AF83" s="186"/>
      <c r="AG83" s="186"/>
      <c r="AH83" s="186"/>
      <c r="AI83" s="190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7"/>
      <c r="BB83" s="187">
        <f t="shared" si="2"/>
        <v>7</v>
      </c>
    </row>
    <row r="84" spans="1:54" x14ac:dyDescent="0.25">
      <c r="A84" s="194" t="s">
        <v>152</v>
      </c>
      <c r="B84" s="185"/>
      <c r="C84" s="185"/>
      <c r="D84" s="185"/>
      <c r="E84" s="185"/>
      <c r="F84" s="185"/>
      <c r="G84" s="186">
        <v>2</v>
      </c>
      <c r="H84" s="186">
        <v>3</v>
      </c>
      <c r="I84" s="186"/>
      <c r="J84" s="185"/>
      <c r="K84" s="186">
        <v>2</v>
      </c>
      <c r="L84" s="186"/>
      <c r="M84" s="185"/>
      <c r="N84" s="186"/>
      <c r="O84" s="186"/>
      <c r="P84" s="185"/>
      <c r="Q84" s="192"/>
      <c r="R84" s="185"/>
      <c r="S84" s="186"/>
      <c r="T84" s="185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90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7"/>
      <c r="BB84" s="187">
        <f t="shared" si="2"/>
        <v>7</v>
      </c>
    </row>
    <row r="85" spans="1:54" x14ac:dyDescent="0.25">
      <c r="A85" s="194" t="s">
        <v>2131</v>
      </c>
      <c r="B85" s="185"/>
      <c r="C85" s="185"/>
      <c r="D85" s="185"/>
      <c r="E85" s="185"/>
      <c r="F85" s="185"/>
      <c r="G85" s="186"/>
      <c r="H85" s="186"/>
      <c r="I85" s="186"/>
      <c r="J85" s="185"/>
      <c r="K85" s="186"/>
      <c r="L85" s="186"/>
      <c r="M85" s="185"/>
      <c r="N85" s="186"/>
      <c r="O85" s="186"/>
      <c r="P85" s="185"/>
      <c r="Q85" s="192"/>
      <c r="R85" s="185"/>
      <c r="S85" s="186"/>
      <c r="T85" s="185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>
        <v>2</v>
      </c>
      <c r="AI85" s="190">
        <v>3</v>
      </c>
      <c r="AJ85" s="191">
        <v>2</v>
      </c>
      <c r="AK85" s="186"/>
      <c r="AL85" s="186"/>
      <c r="AM85" s="186"/>
      <c r="AN85" s="186"/>
      <c r="AO85" s="186"/>
      <c r="AP85" s="186"/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  <c r="BA85" s="187"/>
      <c r="BB85" s="187">
        <f t="shared" si="2"/>
        <v>7</v>
      </c>
    </row>
    <row r="86" spans="1:54" x14ac:dyDescent="0.25">
      <c r="A86" s="193" t="s">
        <v>1532</v>
      </c>
      <c r="B86" s="185"/>
      <c r="C86" s="185"/>
      <c r="D86" s="185"/>
      <c r="E86" s="185"/>
      <c r="F86" s="185"/>
      <c r="G86" s="186"/>
      <c r="H86" s="186"/>
      <c r="I86" s="186"/>
      <c r="J86" s="185"/>
      <c r="K86" s="186"/>
      <c r="L86" s="186"/>
      <c r="M86" s="185"/>
      <c r="N86" s="186"/>
      <c r="O86" s="186"/>
      <c r="P86" s="185"/>
      <c r="Q86" s="192"/>
      <c r="R86" s="185"/>
      <c r="S86" s="186"/>
      <c r="T86" s="185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90">
        <v>3</v>
      </c>
      <c r="AJ86" s="191">
        <v>3</v>
      </c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6"/>
      <c r="AV86" s="186"/>
      <c r="AW86" s="186"/>
      <c r="AX86" s="186"/>
      <c r="AY86" s="186"/>
      <c r="AZ86" s="186"/>
      <c r="BA86" s="187"/>
      <c r="BB86" s="187">
        <f t="shared" si="2"/>
        <v>6</v>
      </c>
    </row>
    <row r="87" spans="1:54" x14ac:dyDescent="0.25">
      <c r="A87" s="193" t="s">
        <v>1845</v>
      </c>
      <c r="B87" s="185"/>
      <c r="C87" s="185"/>
      <c r="D87" s="185"/>
      <c r="E87" s="185"/>
      <c r="F87" s="185"/>
      <c r="G87" s="191"/>
      <c r="H87" s="186"/>
      <c r="I87" s="186"/>
      <c r="J87" s="185"/>
      <c r="K87" s="186"/>
      <c r="L87" s="186"/>
      <c r="M87" s="185"/>
      <c r="N87" s="186"/>
      <c r="O87" s="186"/>
      <c r="P87" s="185"/>
      <c r="Q87" s="192"/>
      <c r="R87" s="185"/>
      <c r="S87" s="186"/>
      <c r="T87" s="185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90"/>
      <c r="AJ87" s="191"/>
      <c r="AK87" s="186"/>
      <c r="AL87" s="186"/>
      <c r="AM87" s="186"/>
      <c r="AN87" s="186"/>
      <c r="AO87" s="186"/>
      <c r="AP87" s="186"/>
      <c r="AQ87" s="186"/>
      <c r="AR87" s="186"/>
      <c r="AS87" s="186"/>
      <c r="AT87" s="191"/>
      <c r="AU87" s="191"/>
      <c r="AV87" s="191"/>
      <c r="AW87" s="191"/>
      <c r="AX87" s="191">
        <v>2</v>
      </c>
      <c r="AY87" s="191">
        <v>2</v>
      </c>
      <c r="AZ87" s="191">
        <v>2</v>
      </c>
      <c r="BA87" s="189"/>
      <c r="BB87" s="187">
        <f t="shared" si="2"/>
        <v>6</v>
      </c>
    </row>
    <row r="88" spans="1:54" x14ac:dyDescent="0.25">
      <c r="A88" s="194" t="s">
        <v>2132</v>
      </c>
      <c r="B88" s="185"/>
      <c r="C88" s="185"/>
      <c r="D88" s="185"/>
      <c r="E88" s="185"/>
      <c r="F88" s="185"/>
      <c r="G88" s="186">
        <v>2</v>
      </c>
      <c r="H88" s="186">
        <v>2</v>
      </c>
      <c r="I88" s="186">
        <v>2</v>
      </c>
      <c r="J88" s="185"/>
      <c r="K88" s="186"/>
      <c r="L88" s="186"/>
      <c r="M88" s="185"/>
      <c r="N88" s="186"/>
      <c r="O88" s="186"/>
      <c r="P88" s="185"/>
      <c r="Q88" s="192"/>
      <c r="R88" s="185"/>
      <c r="S88" s="186"/>
      <c r="T88" s="185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90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6"/>
      <c r="AV88" s="186"/>
      <c r="AW88" s="186"/>
      <c r="AX88" s="186"/>
      <c r="AY88" s="186"/>
      <c r="AZ88" s="186"/>
      <c r="BA88" s="187"/>
      <c r="BB88" s="187">
        <f t="shared" si="2"/>
        <v>6</v>
      </c>
    </row>
    <row r="89" spans="1:54" x14ac:dyDescent="0.25">
      <c r="A89" s="194" t="s">
        <v>2133</v>
      </c>
      <c r="B89" s="185"/>
      <c r="C89" s="185"/>
      <c r="D89" s="185"/>
      <c r="E89" s="185">
        <v>6</v>
      </c>
      <c r="F89" s="185"/>
      <c r="G89" s="186"/>
      <c r="H89" s="186"/>
      <c r="I89" s="186"/>
      <c r="J89" s="185"/>
      <c r="K89" s="186"/>
      <c r="L89" s="186"/>
      <c r="M89" s="185"/>
      <c r="N89" s="186"/>
      <c r="O89" s="186"/>
      <c r="P89" s="185"/>
      <c r="Q89" s="192"/>
      <c r="R89" s="185"/>
      <c r="S89" s="186"/>
      <c r="T89" s="185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90"/>
      <c r="AJ89" s="186"/>
      <c r="AK89" s="186"/>
      <c r="AL89" s="186"/>
      <c r="AM89" s="186"/>
      <c r="AN89" s="186"/>
      <c r="AO89" s="186"/>
      <c r="AP89" s="186"/>
      <c r="AQ89" s="186"/>
      <c r="AR89" s="186"/>
      <c r="AS89" s="186"/>
      <c r="AT89" s="186"/>
      <c r="AU89" s="186"/>
      <c r="AV89" s="186"/>
      <c r="AW89" s="186"/>
      <c r="AX89" s="186"/>
      <c r="AY89" s="186"/>
      <c r="AZ89" s="186"/>
      <c r="BA89" s="187"/>
      <c r="BB89" s="187">
        <f t="shared" si="2"/>
        <v>6</v>
      </c>
    </row>
    <row r="90" spans="1:54" x14ac:dyDescent="0.25">
      <c r="A90" s="194" t="s">
        <v>2134</v>
      </c>
      <c r="B90" s="185"/>
      <c r="C90" s="185"/>
      <c r="D90" s="185"/>
      <c r="E90" s="185"/>
      <c r="F90" s="185"/>
      <c r="G90" s="186"/>
      <c r="H90" s="186"/>
      <c r="I90" s="186"/>
      <c r="J90" s="185"/>
      <c r="K90" s="186"/>
      <c r="L90" s="186"/>
      <c r="M90" s="185"/>
      <c r="N90" s="186"/>
      <c r="O90" s="186"/>
      <c r="P90" s="185"/>
      <c r="Q90" s="192"/>
      <c r="R90" s="185"/>
      <c r="S90" s="186"/>
      <c r="T90" s="185"/>
      <c r="U90" s="186"/>
      <c r="V90" s="186"/>
      <c r="W90" s="186"/>
      <c r="X90" s="186"/>
      <c r="Y90" s="186"/>
      <c r="Z90" s="186"/>
      <c r="AA90" s="186">
        <v>2</v>
      </c>
      <c r="AB90" s="186">
        <v>2</v>
      </c>
      <c r="AC90" s="186"/>
      <c r="AD90" s="186">
        <v>2</v>
      </c>
      <c r="AE90" s="186"/>
      <c r="AF90" s="186"/>
      <c r="AG90" s="186"/>
      <c r="AH90" s="186"/>
      <c r="AI90" s="190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6"/>
      <c r="AV90" s="186"/>
      <c r="AW90" s="186"/>
      <c r="AX90" s="186"/>
      <c r="AY90" s="186"/>
      <c r="AZ90" s="186"/>
      <c r="BA90" s="187"/>
      <c r="BB90" s="187">
        <f t="shared" si="2"/>
        <v>6</v>
      </c>
    </row>
    <row r="91" spans="1:54" x14ac:dyDescent="0.25">
      <c r="A91" s="194" t="s">
        <v>1179</v>
      </c>
      <c r="B91" s="185"/>
      <c r="C91" s="185"/>
      <c r="D91" s="185"/>
      <c r="E91" s="185"/>
      <c r="F91" s="185"/>
      <c r="G91" s="186"/>
      <c r="H91" s="186"/>
      <c r="I91" s="186"/>
      <c r="J91" s="185"/>
      <c r="K91" s="186"/>
      <c r="L91" s="186"/>
      <c r="M91" s="185"/>
      <c r="N91" s="186"/>
      <c r="O91" s="186"/>
      <c r="P91" s="185"/>
      <c r="Q91" s="185"/>
      <c r="R91" s="185"/>
      <c r="S91" s="186"/>
      <c r="T91" s="185"/>
      <c r="U91" s="186"/>
      <c r="V91" s="186"/>
      <c r="W91" s="186"/>
      <c r="X91" s="186">
        <v>2</v>
      </c>
      <c r="Y91" s="186">
        <v>2</v>
      </c>
      <c r="Z91" s="186">
        <v>2</v>
      </c>
      <c r="AA91" s="186"/>
      <c r="AB91" s="186"/>
      <c r="AC91" s="186"/>
      <c r="AD91" s="186"/>
      <c r="AE91" s="186"/>
      <c r="AF91" s="186"/>
      <c r="AG91" s="186"/>
      <c r="AH91" s="186"/>
      <c r="AI91" s="190"/>
      <c r="AJ91" s="186"/>
      <c r="AK91" s="186"/>
      <c r="AL91" s="186"/>
      <c r="AM91" s="186"/>
      <c r="AN91" s="186"/>
      <c r="AO91" s="186"/>
      <c r="AP91" s="186"/>
      <c r="AQ91" s="186"/>
      <c r="AR91" s="186"/>
      <c r="AS91" s="186"/>
      <c r="AT91" s="186"/>
      <c r="AU91" s="186"/>
      <c r="AV91" s="186"/>
      <c r="AW91" s="186"/>
      <c r="AX91" s="186"/>
      <c r="AY91" s="186"/>
      <c r="AZ91" s="186"/>
      <c r="BA91" s="187"/>
      <c r="BB91" s="187">
        <f t="shared" si="2"/>
        <v>6</v>
      </c>
    </row>
    <row r="92" spans="1:54" x14ac:dyDescent="0.25">
      <c r="A92" s="184" t="s">
        <v>135</v>
      </c>
      <c r="B92" s="185"/>
      <c r="C92" s="185"/>
      <c r="D92" s="185"/>
      <c r="E92" s="185"/>
      <c r="F92" s="185"/>
      <c r="G92" s="186"/>
      <c r="H92" s="186">
        <v>3</v>
      </c>
      <c r="I92" s="186"/>
      <c r="J92" s="185"/>
      <c r="K92" s="186"/>
      <c r="L92" s="186"/>
      <c r="M92" s="185"/>
      <c r="N92" s="186"/>
      <c r="O92" s="186"/>
      <c r="P92" s="185"/>
      <c r="Q92" s="192"/>
      <c r="R92" s="185"/>
      <c r="S92" s="186"/>
      <c r="T92" s="185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>
        <v>3</v>
      </c>
      <c r="AG92" s="186"/>
      <c r="AH92" s="186"/>
      <c r="AI92" s="190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6"/>
      <c r="AV92" s="186"/>
      <c r="AW92" s="186"/>
      <c r="AX92" s="186"/>
      <c r="AY92" s="186"/>
      <c r="AZ92" s="186"/>
      <c r="BA92" s="187"/>
      <c r="BB92" s="187">
        <f t="shared" si="2"/>
        <v>6</v>
      </c>
    </row>
    <row r="93" spans="1:54" x14ac:dyDescent="0.25">
      <c r="A93" s="194" t="s">
        <v>1142</v>
      </c>
      <c r="B93" s="185"/>
      <c r="C93" s="185"/>
      <c r="D93" s="185"/>
      <c r="E93" s="185"/>
      <c r="F93" s="185"/>
      <c r="G93" s="186"/>
      <c r="H93" s="186"/>
      <c r="I93" s="186"/>
      <c r="J93" s="185"/>
      <c r="K93" s="186"/>
      <c r="L93" s="186"/>
      <c r="M93" s="185"/>
      <c r="N93" s="186"/>
      <c r="O93" s="186"/>
      <c r="P93" s="185"/>
      <c r="Q93" s="192"/>
      <c r="R93" s="185"/>
      <c r="S93" s="186"/>
      <c r="T93" s="185"/>
      <c r="U93" s="186"/>
      <c r="V93" s="186"/>
      <c r="W93" s="186"/>
      <c r="X93" s="186"/>
      <c r="Y93" s="186"/>
      <c r="Z93" s="186"/>
      <c r="AA93" s="186">
        <v>3</v>
      </c>
      <c r="AB93" s="186"/>
      <c r="AC93" s="186"/>
      <c r="AD93" s="186">
        <v>3</v>
      </c>
      <c r="AE93" s="186"/>
      <c r="AF93" s="186"/>
      <c r="AG93" s="186"/>
      <c r="AH93" s="186"/>
      <c r="AI93" s="190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6"/>
      <c r="AZ93" s="186"/>
      <c r="BA93" s="187"/>
      <c r="BB93" s="187">
        <f t="shared" si="2"/>
        <v>6</v>
      </c>
    </row>
    <row r="94" spans="1:54" x14ac:dyDescent="0.25">
      <c r="A94" s="271" t="s">
        <v>248</v>
      </c>
      <c r="B94" s="196"/>
      <c r="C94" s="196"/>
      <c r="D94" s="196"/>
      <c r="E94" s="196"/>
      <c r="F94" s="196"/>
      <c r="G94" s="187"/>
      <c r="H94" s="187"/>
      <c r="I94" s="187"/>
      <c r="J94" s="196"/>
      <c r="K94" s="187"/>
      <c r="L94" s="186"/>
      <c r="M94" s="185">
        <v>6</v>
      </c>
      <c r="N94" s="186"/>
      <c r="O94" s="186"/>
      <c r="P94" s="185"/>
      <c r="Q94" s="192"/>
      <c r="R94" s="185"/>
      <c r="S94" s="186"/>
      <c r="T94" s="185"/>
      <c r="U94" s="186"/>
      <c r="V94" s="186"/>
      <c r="W94" s="186"/>
      <c r="X94" s="186"/>
      <c r="Y94" s="186"/>
      <c r="Z94" s="187"/>
      <c r="AA94" s="187"/>
      <c r="AB94" s="187"/>
      <c r="AC94" s="187"/>
      <c r="AD94" s="187"/>
      <c r="AE94" s="187"/>
      <c r="AF94" s="187"/>
      <c r="AG94" s="187"/>
      <c r="AH94" s="187"/>
      <c r="AI94" s="188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6"/>
      <c r="AZ94" s="186"/>
      <c r="BA94" s="187"/>
      <c r="BB94" s="187">
        <f t="shared" si="2"/>
        <v>6</v>
      </c>
    </row>
    <row r="95" spans="1:54" x14ac:dyDescent="0.25">
      <c r="A95" s="184" t="s">
        <v>2135</v>
      </c>
      <c r="B95" s="185"/>
      <c r="C95" s="185"/>
      <c r="D95" s="185">
        <v>6</v>
      </c>
      <c r="E95" s="185"/>
      <c r="F95" s="185"/>
      <c r="G95" s="186"/>
      <c r="H95" s="186"/>
      <c r="I95" s="186"/>
      <c r="J95" s="185"/>
      <c r="K95" s="186"/>
      <c r="L95" s="186"/>
      <c r="M95" s="185"/>
      <c r="N95" s="186"/>
      <c r="O95" s="186"/>
      <c r="P95" s="185"/>
      <c r="Q95" s="192"/>
      <c r="R95" s="185"/>
      <c r="S95" s="186"/>
      <c r="T95" s="185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90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6"/>
      <c r="AZ95" s="186"/>
      <c r="BA95" s="187"/>
      <c r="BB95" s="187">
        <f t="shared" si="2"/>
        <v>6</v>
      </c>
    </row>
    <row r="96" spans="1:54" x14ac:dyDescent="0.25">
      <c r="A96" s="193" t="s">
        <v>1746</v>
      </c>
      <c r="B96" s="185"/>
      <c r="C96" s="185"/>
      <c r="D96" s="185"/>
      <c r="E96" s="185"/>
      <c r="F96" s="185"/>
      <c r="G96" s="186"/>
      <c r="H96" s="186"/>
      <c r="I96" s="186"/>
      <c r="J96" s="185"/>
      <c r="K96" s="186"/>
      <c r="L96" s="186"/>
      <c r="M96" s="185"/>
      <c r="N96" s="186"/>
      <c r="O96" s="186"/>
      <c r="P96" s="185"/>
      <c r="Q96" s="192"/>
      <c r="R96" s="185"/>
      <c r="S96" s="186"/>
      <c r="T96" s="185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90"/>
      <c r="AJ96" s="191"/>
      <c r="AK96" s="186"/>
      <c r="AL96" s="186"/>
      <c r="AM96" s="186"/>
      <c r="AN96" s="186"/>
      <c r="AO96" s="186"/>
      <c r="AP96" s="186"/>
      <c r="AQ96" s="186"/>
      <c r="AR96" s="186"/>
      <c r="AS96" s="186"/>
      <c r="AT96" s="191"/>
      <c r="AU96" s="191">
        <v>2</v>
      </c>
      <c r="AV96" s="186"/>
      <c r="AW96" s="191">
        <v>2</v>
      </c>
      <c r="AX96" s="191">
        <v>2</v>
      </c>
      <c r="AY96" s="186"/>
      <c r="AZ96" s="186"/>
      <c r="BA96" s="187"/>
      <c r="BB96" s="187">
        <f t="shared" si="2"/>
        <v>6</v>
      </c>
    </row>
    <row r="97" spans="1:54" x14ac:dyDescent="0.25">
      <c r="A97" s="193" t="s">
        <v>1746</v>
      </c>
      <c r="B97" s="185"/>
      <c r="C97" s="185"/>
      <c r="D97" s="185"/>
      <c r="E97" s="185"/>
      <c r="F97" s="185"/>
      <c r="G97" s="186"/>
      <c r="H97" s="186"/>
      <c r="I97" s="186"/>
      <c r="J97" s="185"/>
      <c r="K97" s="186"/>
      <c r="L97" s="186"/>
      <c r="M97" s="185"/>
      <c r="N97" s="186"/>
      <c r="O97" s="186"/>
      <c r="P97" s="185"/>
      <c r="Q97" s="192"/>
      <c r="R97" s="185"/>
      <c r="S97" s="186"/>
      <c r="T97" s="185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90"/>
      <c r="AJ97" s="191"/>
      <c r="AK97" s="186"/>
      <c r="AL97" s="186"/>
      <c r="AM97" s="186"/>
      <c r="AN97" s="186"/>
      <c r="AO97" s="186"/>
      <c r="AP97" s="186"/>
      <c r="AQ97" s="186"/>
      <c r="AR97" s="191">
        <v>2</v>
      </c>
      <c r="AS97" s="186">
        <v>2</v>
      </c>
      <c r="AT97" s="186"/>
      <c r="AU97" s="186"/>
      <c r="AV97" s="186"/>
      <c r="AW97" s="186"/>
      <c r="AX97" s="186"/>
      <c r="AY97" s="186"/>
      <c r="AZ97" s="186"/>
      <c r="BA97" s="187">
        <v>2</v>
      </c>
      <c r="BB97" s="187">
        <f t="shared" si="2"/>
        <v>6</v>
      </c>
    </row>
    <row r="98" spans="1:54" x14ac:dyDescent="0.25">
      <c r="A98" s="194" t="s">
        <v>908</v>
      </c>
      <c r="B98" s="185"/>
      <c r="C98" s="185"/>
      <c r="D98" s="185"/>
      <c r="E98" s="185"/>
      <c r="F98" s="185"/>
      <c r="G98" s="186"/>
      <c r="H98" s="186"/>
      <c r="I98" s="186"/>
      <c r="J98" s="185"/>
      <c r="K98" s="186"/>
      <c r="L98" s="186"/>
      <c r="M98" s="185"/>
      <c r="N98" s="186"/>
      <c r="O98" s="186"/>
      <c r="P98" s="185"/>
      <c r="Q98" s="192"/>
      <c r="R98" s="185"/>
      <c r="S98" s="186"/>
      <c r="T98" s="185"/>
      <c r="U98" s="186"/>
      <c r="V98" s="186"/>
      <c r="W98" s="186"/>
      <c r="X98" s="186"/>
      <c r="Y98" s="186"/>
      <c r="Z98" s="186"/>
      <c r="AA98" s="186"/>
      <c r="AB98" s="186">
        <v>3</v>
      </c>
      <c r="AC98" s="186">
        <v>3</v>
      </c>
      <c r="AD98" s="186"/>
      <c r="AE98" s="186"/>
      <c r="AF98" s="186"/>
      <c r="AG98" s="186"/>
      <c r="AH98" s="186"/>
      <c r="AI98" s="190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6"/>
      <c r="AZ98" s="186"/>
      <c r="BA98" s="187"/>
      <c r="BB98" s="187">
        <f t="shared" ref="BB98:BB129" si="3">SUM(B98:BA98)</f>
        <v>6</v>
      </c>
    </row>
    <row r="99" spans="1:54" x14ac:dyDescent="0.25">
      <c r="A99" s="194" t="s">
        <v>231</v>
      </c>
      <c r="B99" s="185"/>
      <c r="C99" s="185"/>
      <c r="D99" s="185"/>
      <c r="E99" s="185"/>
      <c r="F99" s="185"/>
      <c r="G99" s="186"/>
      <c r="H99" s="186"/>
      <c r="I99" s="186"/>
      <c r="J99" s="185"/>
      <c r="K99" s="186"/>
      <c r="L99" s="186"/>
      <c r="M99" s="185"/>
      <c r="N99" s="186"/>
      <c r="O99" s="186"/>
      <c r="P99" s="185"/>
      <c r="Q99" s="192"/>
      <c r="R99" s="185"/>
      <c r="S99" s="186">
        <v>2</v>
      </c>
      <c r="T99" s="185"/>
      <c r="U99" s="186"/>
      <c r="V99" s="186"/>
      <c r="W99" s="186"/>
      <c r="X99" s="186"/>
      <c r="Y99" s="186"/>
      <c r="Z99" s="186">
        <v>2</v>
      </c>
      <c r="AA99" s="186"/>
      <c r="AB99" s="186"/>
      <c r="AC99" s="186"/>
      <c r="AD99" s="186"/>
      <c r="AE99" s="186">
        <v>2</v>
      </c>
      <c r="AF99" s="186"/>
      <c r="AG99" s="186"/>
      <c r="AH99" s="186"/>
      <c r="AI99" s="190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6"/>
      <c r="AZ99" s="186"/>
      <c r="BA99" s="187"/>
      <c r="BB99" s="187">
        <f t="shared" si="3"/>
        <v>6</v>
      </c>
    </row>
    <row r="100" spans="1:54" x14ac:dyDescent="0.25">
      <c r="A100" s="194" t="s">
        <v>759</v>
      </c>
      <c r="B100" s="185"/>
      <c r="C100" s="185"/>
      <c r="D100" s="185"/>
      <c r="E100" s="185"/>
      <c r="F100" s="185"/>
      <c r="G100" s="186"/>
      <c r="H100" s="186"/>
      <c r="I100" s="186"/>
      <c r="J100" s="185"/>
      <c r="K100" s="186"/>
      <c r="L100" s="186"/>
      <c r="M100" s="185"/>
      <c r="N100" s="186"/>
      <c r="O100" s="186"/>
      <c r="P100" s="185"/>
      <c r="Q100" s="185"/>
      <c r="R100" s="185"/>
      <c r="S100" s="186"/>
      <c r="T100" s="185"/>
      <c r="U100" s="186">
        <v>3</v>
      </c>
      <c r="V100" s="186">
        <v>3</v>
      </c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90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6"/>
      <c r="AZ100" s="186"/>
      <c r="BA100" s="187"/>
      <c r="BB100" s="187">
        <f t="shared" si="3"/>
        <v>6</v>
      </c>
    </row>
    <row r="101" spans="1:54" x14ac:dyDescent="0.25">
      <c r="A101" s="194" t="s">
        <v>211</v>
      </c>
      <c r="B101" s="185"/>
      <c r="C101" s="185"/>
      <c r="D101" s="185"/>
      <c r="E101" s="185"/>
      <c r="F101" s="185"/>
      <c r="G101" s="186"/>
      <c r="H101" s="186"/>
      <c r="I101" s="186"/>
      <c r="J101" s="185"/>
      <c r="K101" s="186"/>
      <c r="L101" s="186"/>
      <c r="M101" s="185"/>
      <c r="N101" s="186">
        <v>3</v>
      </c>
      <c r="O101" s="186">
        <v>3</v>
      </c>
      <c r="P101" s="185"/>
      <c r="Q101" s="192"/>
      <c r="R101" s="185"/>
      <c r="S101" s="186"/>
      <c r="T101" s="185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90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6"/>
      <c r="AT101" s="186"/>
      <c r="AU101" s="186"/>
      <c r="AV101" s="186"/>
      <c r="AW101" s="186"/>
      <c r="AX101" s="186"/>
      <c r="AY101" s="186"/>
      <c r="AZ101" s="186"/>
      <c r="BA101" s="187"/>
      <c r="BB101" s="187">
        <f t="shared" si="3"/>
        <v>6</v>
      </c>
    </row>
    <row r="102" spans="1:54" x14ac:dyDescent="0.25">
      <c r="A102" s="194" t="s">
        <v>2136</v>
      </c>
      <c r="B102" s="185"/>
      <c r="C102" s="185"/>
      <c r="D102" s="185"/>
      <c r="E102" s="185"/>
      <c r="F102" s="185"/>
      <c r="G102" s="186"/>
      <c r="H102" s="186"/>
      <c r="I102" s="186">
        <v>3</v>
      </c>
      <c r="J102" s="185"/>
      <c r="K102" s="186">
        <v>2</v>
      </c>
      <c r="L102" s="186"/>
      <c r="M102" s="185"/>
      <c r="N102" s="186"/>
      <c r="O102" s="186"/>
      <c r="P102" s="185"/>
      <c r="Q102" s="192"/>
      <c r="R102" s="185"/>
      <c r="S102" s="186"/>
      <c r="T102" s="185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90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6"/>
      <c r="AV102" s="186"/>
      <c r="AW102" s="186"/>
      <c r="AX102" s="186"/>
      <c r="AY102" s="186"/>
      <c r="AZ102" s="186"/>
      <c r="BA102" s="187"/>
      <c r="BB102" s="187">
        <f t="shared" si="3"/>
        <v>5</v>
      </c>
    </row>
    <row r="103" spans="1:54" x14ac:dyDescent="0.25">
      <c r="A103" s="194" t="s">
        <v>440</v>
      </c>
      <c r="B103" s="185"/>
      <c r="C103" s="185"/>
      <c r="D103" s="185"/>
      <c r="E103" s="185"/>
      <c r="F103" s="185"/>
      <c r="G103" s="186"/>
      <c r="H103" s="186"/>
      <c r="I103" s="186"/>
      <c r="J103" s="185"/>
      <c r="K103" s="186"/>
      <c r="L103" s="186"/>
      <c r="M103" s="185"/>
      <c r="N103" s="186"/>
      <c r="O103" s="186"/>
      <c r="P103" s="185"/>
      <c r="Q103" s="185"/>
      <c r="R103" s="185"/>
      <c r="S103" s="186">
        <v>3</v>
      </c>
      <c r="T103" s="185"/>
      <c r="U103" s="186">
        <v>2</v>
      </c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90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6"/>
      <c r="AT103" s="186"/>
      <c r="AU103" s="186"/>
      <c r="AV103" s="186"/>
      <c r="AW103" s="186"/>
      <c r="AX103" s="186"/>
      <c r="AY103" s="186"/>
      <c r="AZ103" s="186"/>
      <c r="BA103" s="187"/>
      <c r="BB103" s="187">
        <f t="shared" si="3"/>
        <v>5</v>
      </c>
    </row>
    <row r="104" spans="1:54" x14ac:dyDescent="0.25">
      <c r="A104" s="194" t="s">
        <v>769</v>
      </c>
      <c r="B104" s="185"/>
      <c r="C104" s="185"/>
      <c r="D104" s="185"/>
      <c r="E104" s="185"/>
      <c r="F104" s="185"/>
      <c r="G104" s="186"/>
      <c r="H104" s="186"/>
      <c r="I104" s="186"/>
      <c r="J104" s="185"/>
      <c r="K104" s="186"/>
      <c r="L104" s="186"/>
      <c r="M104" s="185"/>
      <c r="N104" s="186"/>
      <c r="O104" s="186"/>
      <c r="P104" s="185"/>
      <c r="Q104" s="185"/>
      <c r="R104" s="185"/>
      <c r="S104" s="186"/>
      <c r="T104" s="185"/>
      <c r="U104" s="186"/>
      <c r="V104" s="186"/>
      <c r="W104" s="186"/>
      <c r="X104" s="186">
        <v>3</v>
      </c>
      <c r="Y104" s="186">
        <v>2</v>
      </c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90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6"/>
      <c r="AT104" s="186"/>
      <c r="AU104" s="186"/>
      <c r="AV104" s="186"/>
      <c r="AW104" s="186"/>
      <c r="AX104" s="186"/>
      <c r="AY104" s="186"/>
      <c r="AZ104" s="186"/>
      <c r="BA104" s="187"/>
      <c r="BB104" s="187">
        <f t="shared" si="3"/>
        <v>5</v>
      </c>
    </row>
    <row r="105" spans="1:54" x14ac:dyDescent="0.25">
      <c r="A105" s="193" t="s">
        <v>2137</v>
      </c>
      <c r="B105" s="185"/>
      <c r="C105" s="185"/>
      <c r="D105" s="185"/>
      <c r="E105" s="185"/>
      <c r="F105" s="185"/>
      <c r="G105" s="191"/>
      <c r="H105" s="186"/>
      <c r="I105" s="186"/>
      <c r="J105" s="185"/>
      <c r="K105" s="186"/>
      <c r="L105" s="186"/>
      <c r="M105" s="185"/>
      <c r="N105" s="186"/>
      <c r="O105" s="186"/>
      <c r="P105" s="185"/>
      <c r="Q105" s="192"/>
      <c r="R105" s="185"/>
      <c r="S105" s="186"/>
      <c r="T105" s="185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90"/>
      <c r="AJ105" s="191"/>
      <c r="AK105" s="186"/>
      <c r="AL105" s="186"/>
      <c r="AM105" s="186"/>
      <c r="AN105" s="186"/>
      <c r="AO105" s="191">
        <v>2</v>
      </c>
      <c r="AP105" s="186">
        <v>3</v>
      </c>
      <c r="AQ105" s="186"/>
      <c r="AR105" s="186"/>
      <c r="AS105" s="186"/>
      <c r="AT105" s="186"/>
      <c r="AU105" s="186"/>
      <c r="AV105" s="186"/>
      <c r="AW105" s="186"/>
      <c r="AX105" s="186"/>
      <c r="AY105" s="186"/>
      <c r="AZ105" s="186"/>
      <c r="BA105" s="187"/>
      <c r="BB105" s="187">
        <f t="shared" si="3"/>
        <v>5</v>
      </c>
    </row>
    <row r="106" spans="1:54" x14ac:dyDescent="0.25">
      <c r="A106" s="194" t="s">
        <v>145</v>
      </c>
      <c r="B106" s="185"/>
      <c r="C106" s="185"/>
      <c r="D106" s="185"/>
      <c r="E106" s="185"/>
      <c r="F106" s="185"/>
      <c r="G106" s="186"/>
      <c r="H106" s="186"/>
      <c r="I106" s="186"/>
      <c r="J106" s="185"/>
      <c r="K106" s="186"/>
      <c r="L106" s="186">
        <v>2</v>
      </c>
      <c r="M106" s="185"/>
      <c r="N106" s="186"/>
      <c r="O106" s="186"/>
      <c r="P106" s="185"/>
      <c r="Q106" s="192"/>
      <c r="R106" s="185"/>
      <c r="S106" s="186">
        <v>3</v>
      </c>
      <c r="T106" s="185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90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7"/>
      <c r="BB106" s="187">
        <f t="shared" si="3"/>
        <v>5</v>
      </c>
    </row>
    <row r="107" spans="1:54" x14ac:dyDescent="0.25">
      <c r="A107" s="194" t="s">
        <v>584</v>
      </c>
      <c r="B107" s="185"/>
      <c r="C107" s="185"/>
      <c r="D107" s="185"/>
      <c r="E107" s="185"/>
      <c r="F107" s="185"/>
      <c r="G107" s="186"/>
      <c r="H107" s="186"/>
      <c r="I107" s="186"/>
      <c r="J107" s="185"/>
      <c r="K107" s="186"/>
      <c r="L107" s="186"/>
      <c r="M107" s="185"/>
      <c r="N107" s="186"/>
      <c r="O107" s="186"/>
      <c r="P107" s="185"/>
      <c r="Q107" s="185"/>
      <c r="R107" s="185"/>
      <c r="S107" s="186">
        <v>3</v>
      </c>
      <c r="T107" s="185"/>
      <c r="U107" s="186">
        <v>2</v>
      </c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90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  <c r="BA107" s="187"/>
      <c r="BB107" s="187">
        <f t="shared" si="3"/>
        <v>5</v>
      </c>
    </row>
    <row r="108" spans="1:54" x14ac:dyDescent="0.25">
      <c r="A108" s="194" t="s">
        <v>2138</v>
      </c>
      <c r="B108" s="185"/>
      <c r="C108" s="185"/>
      <c r="D108" s="185"/>
      <c r="E108" s="185"/>
      <c r="F108" s="185"/>
      <c r="G108" s="186"/>
      <c r="H108" s="186"/>
      <c r="I108" s="186">
        <v>2</v>
      </c>
      <c r="J108" s="185"/>
      <c r="K108" s="186">
        <v>3</v>
      </c>
      <c r="L108" s="186"/>
      <c r="M108" s="185"/>
      <c r="N108" s="186"/>
      <c r="O108" s="186"/>
      <c r="P108" s="185"/>
      <c r="Q108" s="192"/>
      <c r="R108" s="185"/>
      <c r="S108" s="186"/>
      <c r="T108" s="185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90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6"/>
      <c r="BA108" s="187"/>
      <c r="BB108" s="187">
        <f t="shared" si="3"/>
        <v>5</v>
      </c>
    </row>
    <row r="109" spans="1:54" x14ac:dyDescent="0.25">
      <c r="A109" s="193" t="s">
        <v>1411</v>
      </c>
      <c r="B109" s="185"/>
      <c r="C109" s="185"/>
      <c r="D109" s="185"/>
      <c r="E109" s="185"/>
      <c r="F109" s="185"/>
      <c r="G109" s="186"/>
      <c r="H109" s="186"/>
      <c r="I109" s="186"/>
      <c r="J109" s="185"/>
      <c r="K109" s="191"/>
      <c r="L109" s="186"/>
      <c r="M109" s="185"/>
      <c r="N109" s="186"/>
      <c r="O109" s="186"/>
      <c r="P109" s="185"/>
      <c r="Q109" s="192"/>
      <c r="R109" s="185"/>
      <c r="S109" s="186"/>
      <c r="T109" s="185"/>
      <c r="U109" s="186"/>
      <c r="V109" s="186"/>
      <c r="W109" s="186"/>
      <c r="X109" s="186"/>
      <c r="Y109" s="186"/>
      <c r="Z109" s="191"/>
      <c r="AA109" s="186"/>
      <c r="AB109" s="186"/>
      <c r="AC109" s="186"/>
      <c r="AD109" s="186"/>
      <c r="AE109" s="186"/>
      <c r="AF109" s="186"/>
      <c r="AG109" s="186"/>
      <c r="AH109" s="186"/>
      <c r="AI109" s="190">
        <v>2</v>
      </c>
      <c r="AJ109" s="186"/>
      <c r="AK109" s="191">
        <v>3</v>
      </c>
      <c r="AL109" s="186"/>
      <c r="AM109" s="186"/>
      <c r="AN109" s="186"/>
      <c r="AO109" s="186"/>
      <c r="AP109" s="186"/>
      <c r="AQ109" s="186"/>
      <c r="AR109" s="186"/>
      <c r="AS109" s="186"/>
      <c r="AT109" s="186"/>
      <c r="AU109" s="186"/>
      <c r="AV109" s="186"/>
      <c r="AW109" s="186"/>
      <c r="AX109" s="186"/>
      <c r="AY109" s="186"/>
      <c r="AZ109" s="186"/>
      <c r="BA109" s="187"/>
      <c r="BB109" s="187">
        <f t="shared" si="3"/>
        <v>5</v>
      </c>
    </row>
    <row r="110" spans="1:54" x14ac:dyDescent="0.25">
      <c r="A110" s="194" t="s">
        <v>2139</v>
      </c>
      <c r="B110" s="185"/>
      <c r="C110" s="185"/>
      <c r="D110" s="185"/>
      <c r="E110" s="185"/>
      <c r="F110" s="185"/>
      <c r="G110" s="186">
        <v>3</v>
      </c>
      <c r="H110" s="186">
        <v>2</v>
      </c>
      <c r="I110" s="186"/>
      <c r="J110" s="185"/>
      <c r="K110" s="186"/>
      <c r="L110" s="186"/>
      <c r="M110" s="185"/>
      <c r="N110" s="186"/>
      <c r="O110" s="186"/>
      <c r="P110" s="185"/>
      <c r="Q110" s="192"/>
      <c r="R110" s="185"/>
      <c r="S110" s="186"/>
      <c r="T110" s="185"/>
      <c r="U110" s="186"/>
      <c r="V110" s="186"/>
      <c r="W110" s="186"/>
      <c r="X110" s="186"/>
      <c r="Y110" s="186"/>
      <c r="Z110" s="186"/>
      <c r="AA110" s="186"/>
      <c r="AB110" s="186"/>
      <c r="AC110" s="186"/>
      <c r="AD110" s="186"/>
      <c r="AE110" s="186"/>
      <c r="AF110" s="186"/>
      <c r="AG110" s="186"/>
      <c r="AH110" s="186"/>
      <c r="AI110" s="190"/>
      <c r="AJ110" s="186"/>
      <c r="AK110" s="186"/>
      <c r="AL110" s="186"/>
      <c r="AM110" s="186"/>
      <c r="AN110" s="186"/>
      <c r="AO110" s="186"/>
      <c r="AP110" s="186"/>
      <c r="AQ110" s="186"/>
      <c r="AR110" s="186"/>
      <c r="AS110" s="186"/>
      <c r="AT110" s="186"/>
      <c r="AU110" s="186"/>
      <c r="AV110" s="186"/>
      <c r="AW110" s="186"/>
      <c r="AX110" s="186"/>
      <c r="AY110" s="186"/>
      <c r="AZ110" s="186"/>
      <c r="BA110" s="187"/>
      <c r="BB110" s="187">
        <f t="shared" si="3"/>
        <v>5</v>
      </c>
    </row>
    <row r="111" spans="1:54" x14ac:dyDescent="0.25">
      <c r="A111" s="194" t="s">
        <v>1101</v>
      </c>
      <c r="B111" s="185"/>
      <c r="C111" s="185"/>
      <c r="D111" s="185"/>
      <c r="E111" s="185"/>
      <c r="F111" s="185"/>
      <c r="G111" s="186"/>
      <c r="H111" s="186"/>
      <c r="I111" s="186"/>
      <c r="J111" s="185"/>
      <c r="K111" s="186"/>
      <c r="L111" s="186"/>
      <c r="M111" s="185"/>
      <c r="N111" s="186"/>
      <c r="O111" s="186"/>
      <c r="P111" s="185"/>
      <c r="Q111" s="192"/>
      <c r="R111" s="185"/>
      <c r="S111" s="186"/>
      <c r="T111" s="185"/>
      <c r="U111" s="186"/>
      <c r="V111" s="186"/>
      <c r="W111" s="186"/>
      <c r="X111" s="186"/>
      <c r="Y111" s="186"/>
      <c r="Z111" s="186"/>
      <c r="AA111" s="186"/>
      <c r="AB111" s="186"/>
      <c r="AC111" s="186">
        <v>2</v>
      </c>
      <c r="AD111" s="186">
        <v>3</v>
      </c>
      <c r="AE111" s="186"/>
      <c r="AF111" s="186"/>
      <c r="AG111" s="186"/>
      <c r="AH111" s="186"/>
      <c r="AI111" s="190"/>
      <c r="AJ111" s="186"/>
      <c r="AK111" s="186"/>
      <c r="AL111" s="186"/>
      <c r="AM111" s="186"/>
      <c r="AN111" s="186"/>
      <c r="AO111" s="186"/>
      <c r="AP111" s="186"/>
      <c r="AQ111" s="186"/>
      <c r="AR111" s="186"/>
      <c r="AS111" s="186"/>
      <c r="AT111" s="186"/>
      <c r="AU111" s="186"/>
      <c r="AV111" s="186"/>
      <c r="AW111" s="186"/>
      <c r="AX111" s="186"/>
      <c r="AY111" s="186"/>
      <c r="AZ111" s="186"/>
      <c r="BA111" s="187"/>
      <c r="BB111" s="187">
        <f t="shared" si="3"/>
        <v>5</v>
      </c>
    </row>
    <row r="112" spans="1:54" x14ac:dyDescent="0.25">
      <c r="A112" s="194" t="s">
        <v>1420</v>
      </c>
      <c r="B112" s="185"/>
      <c r="C112" s="185"/>
      <c r="D112" s="185"/>
      <c r="E112" s="185"/>
      <c r="F112" s="185"/>
      <c r="G112" s="186"/>
      <c r="H112" s="186"/>
      <c r="I112" s="186"/>
      <c r="J112" s="185"/>
      <c r="K112" s="186"/>
      <c r="L112" s="186"/>
      <c r="M112" s="185"/>
      <c r="N112" s="186"/>
      <c r="O112" s="186"/>
      <c r="P112" s="185"/>
      <c r="Q112" s="192"/>
      <c r="R112" s="185"/>
      <c r="S112" s="186"/>
      <c r="T112" s="185"/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>
        <v>2</v>
      </c>
      <c r="AE112" s="186"/>
      <c r="AF112" s="186"/>
      <c r="AG112" s="186"/>
      <c r="AH112" s="186">
        <v>3</v>
      </c>
      <c r="AI112" s="190"/>
      <c r="AJ112" s="186"/>
      <c r="AK112" s="186"/>
      <c r="AL112" s="186"/>
      <c r="AM112" s="186"/>
      <c r="AN112" s="186"/>
      <c r="AO112" s="186"/>
      <c r="AP112" s="186"/>
      <c r="AQ112" s="186"/>
      <c r="AR112" s="186"/>
      <c r="AS112" s="186"/>
      <c r="AT112" s="186"/>
      <c r="AU112" s="186"/>
      <c r="AV112" s="186"/>
      <c r="AW112" s="186"/>
      <c r="AX112" s="186"/>
      <c r="AY112" s="186"/>
      <c r="AZ112" s="186"/>
      <c r="BA112" s="187"/>
      <c r="BB112" s="187">
        <f t="shared" si="3"/>
        <v>5</v>
      </c>
    </row>
    <row r="113" spans="1:54" x14ac:dyDescent="0.25">
      <c r="A113" s="193" t="s">
        <v>1932</v>
      </c>
      <c r="B113" s="185"/>
      <c r="C113" s="185"/>
      <c r="D113" s="185"/>
      <c r="E113" s="185"/>
      <c r="F113" s="185"/>
      <c r="G113" s="191"/>
      <c r="H113" s="186"/>
      <c r="I113" s="186"/>
      <c r="J113" s="185"/>
      <c r="K113" s="186"/>
      <c r="L113" s="186"/>
      <c r="M113" s="185"/>
      <c r="N113" s="186"/>
      <c r="O113" s="186"/>
      <c r="P113" s="185"/>
      <c r="Q113" s="192"/>
      <c r="R113" s="185"/>
      <c r="S113" s="186"/>
      <c r="T113" s="185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90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91"/>
      <c r="AU113" s="186"/>
      <c r="AV113" s="191"/>
      <c r="AW113" s="191"/>
      <c r="AX113" s="186"/>
      <c r="AY113" s="191">
        <v>3</v>
      </c>
      <c r="AZ113" s="191"/>
      <c r="BA113" s="189">
        <v>2</v>
      </c>
      <c r="BB113" s="187">
        <f t="shared" si="3"/>
        <v>5</v>
      </c>
    </row>
    <row r="114" spans="1:54" x14ac:dyDescent="0.25">
      <c r="A114" s="194" t="s">
        <v>974</v>
      </c>
      <c r="B114" s="185"/>
      <c r="C114" s="185"/>
      <c r="D114" s="185"/>
      <c r="E114" s="185"/>
      <c r="F114" s="185"/>
      <c r="G114" s="186"/>
      <c r="H114" s="186"/>
      <c r="I114" s="186"/>
      <c r="J114" s="185"/>
      <c r="K114" s="186"/>
      <c r="L114" s="186"/>
      <c r="M114" s="185"/>
      <c r="N114" s="186"/>
      <c r="O114" s="186"/>
      <c r="P114" s="185"/>
      <c r="Q114" s="185"/>
      <c r="R114" s="185"/>
      <c r="S114" s="186"/>
      <c r="T114" s="185"/>
      <c r="U114" s="186"/>
      <c r="V114" s="186"/>
      <c r="W114" s="186"/>
      <c r="X114" s="186">
        <v>2</v>
      </c>
      <c r="Y114" s="186"/>
      <c r="Z114" s="186">
        <v>2</v>
      </c>
      <c r="AA114" s="186"/>
      <c r="AB114" s="186"/>
      <c r="AC114" s="186"/>
      <c r="AD114" s="186"/>
      <c r="AE114" s="186"/>
      <c r="AF114" s="186"/>
      <c r="AG114" s="186"/>
      <c r="AH114" s="186"/>
      <c r="AI114" s="190"/>
      <c r="AJ114" s="186"/>
      <c r="AK114" s="186"/>
      <c r="AL114" s="186"/>
      <c r="AM114" s="186"/>
      <c r="AN114" s="186"/>
      <c r="AO114" s="186"/>
      <c r="AP114" s="186"/>
      <c r="AQ114" s="186"/>
      <c r="AR114" s="186"/>
      <c r="AS114" s="186"/>
      <c r="AT114" s="186"/>
      <c r="AU114" s="186"/>
      <c r="AV114" s="186"/>
      <c r="AW114" s="186"/>
      <c r="AX114" s="186"/>
      <c r="AY114" s="186"/>
      <c r="AZ114" s="186"/>
      <c r="BA114" s="187"/>
      <c r="BB114" s="187">
        <f t="shared" si="3"/>
        <v>4</v>
      </c>
    </row>
    <row r="115" spans="1:54" x14ac:dyDescent="0.25">
      <c r="A115" s="194" t="s">
        <v>203</v>
      </c>
      <c r="B115" s="185"/>
      <c r="C115" s="185"/>
      <c r="D115" s="185"/>
      <c r="E115" s="185"/>
      <c r="F115" s="185"/>
      <c r="G115" s="186"/>
      <c r="H115" s="186"/>
      <c r="I115" s="186"/>
      <c r="J115" s="185"/>
      <c r="K115" s="186"/>
      <c r="L115" s="186">
        <v>2</v>
      </c>
      <c r="M115" s="185"/>
      <c r="N115" s="186"/>
      <c r="O115" s="186"/>
      <c r="P115" s="185"/>
      <c r="Q115" s="192"/>
      <c r="R115" s="185"/>
      <c r="S115" s="186">
        <v>2</v>
      </c>
      <c r="T115" s="185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90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186"/>
      <c r="AT115" s="186"/>
      <c r="AU115" s="186"/>
      <c r="AV115" s="186"/>
      <c r="AW115" s="186"/>
      <c r="AX115" s="186"/>
      <c r="AY115" s="186"/>
      <c r="AZ115" s="186"/>
      <c r="BA115" s="187"/>
      <c r="BB115" s="187">
        <f t="shared" si="3"/>
        <v>4</v>
      </c>
    </row>
    <row r="116" spans="1:54" x14ac:dyDescent="0.25">
      <c r="A116" s="194" t="s">
        <v>1834</v>
      </c>
      <c r="B116" s="185"/>
      <c r="C116" s="185"/>
      <c r="D116" s="185"/>
      <c r="E116" s="185"/>
      <c r="F116" s="185"/>
      <c r="G116" s="186"/>
      <c r="H116" s="186"/>
      <c r="I116" s="186"/>
      <c r="J116" s="185"/>
      <c r="K116" s="186"/>
      <c r="L116" s="186"/>
      <c r="M116" s="185"/>
      <c r="N116" s="186"/>
      <c r="O116" s="186"/>
      <c r="P116" s="185"/>
      <c r="Q116" s="192"/>
      <c r="R116" s="185"/>
      <c r="S116" s="186"/>
      <c r="T116" s="185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>
        <v>2</v>
      </c>
      <c r="AF116" s="186">
        <v>2</v>
      </c>
      <c r="AG116" s="186"/>
      <c r="AH116" s="186"/>
      <c r="AI116" s="190"/>
      <c r="AJ116" s="186"/>
      <c r="AK116" s="186"/>
      <c r="AL116" s="186"/>
      <c r="AM116" s="186"/>
      <c r="AN116" s="186"/>
      <c r="AO116" s="186"/>
      <c r="AP116" s="186"/>
      <c r="AQ116" s="186"/>
      <c r="AR116" s="186"/>
      <c r="AS116" s="186"/>
      <c r="AT116" s="186"/>
      <c r="AU116" s="186"/>
      <c r="AV116" s="186"/>
      <c r="AW116" s="186"/>
      <c r="AX116" s="186"/>
      <c r="AY116" s="186"/>
      <c r="AZ116" s="186"/>
      <c r="BA116" s="187"/>
      <c r="BB116" s="187">
        <f t="shared" si="3"/>
        <v>4</v>
      </c>
    </row>
    <row r="117" spans="1:54" x14ac:dyDescent="0.25">
      <c r="A117" s="194" t="s">
        <v>518</v>
      </c>
      <c r="B117" s="185"/>
      <c r="C117" s="185"/>
      <c r="D117" s="185"/>
      <c r="E117" s="185"/>
      <c r="F117" s="185"/>
      <c r="G117" s="186"/>
      <c r="H117" s="186"/>
      <c r="I117" s="186"/>
      <c r="J117" s="185"/>
      <c r="K117" s="186"/>
      <c r="L117" s="186"/>
      <c r="M117" s="185"/>
      <c r="N117" s="186"/>
      <c r="O117" s="186"/>
      <c r="P117" s="185"/>
      <c r="Q117" s="185"/>
      <c r="R117" s="185"/>
      <c r="S117" s="186"/>
      <c r="T117" s="185"/>
      <c r="U117" s="186"/>
      <c r="V117" s="186"/>
      <c r="W117" s="186">
        <v>2</v>
      </c>
      <c r="X117" s="186">
        <v>2</v>
      </c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90"/>
      <c r="AJ117" s="186"/>
      <c r="AK117" s="186"/>
      <c r="AL117" s="186"/>
      <c r="AM117" s="186"/>
      <c r="AN117" s="186"/>
      <c r="AO117" s="186"/>
      <c r="AP117" s="186"/>
      <c r="AQ117" s="186"/>
      <c r="AR117" s="186"/>
      <c r="AS117" s="186"/>
      <c r="AT117" s="186"/>
      <c r="AU117" s="186"/>
      <c r="AV117" s="186"/>
      <c r="AW117" s="186"/>
      <c r="AX117" s="186"/>
      <c r="AY117" s="186"/>
      <c r="AZ117" s="186"/>
      <c r="BA117" s="187"/>
      <c r="BB117" s="187">
        <f t="shared" si="3"/>
        <v>4</v>
      </c>
    </row>
    <row r="118" spans="1:54" x14ac:dyDescent="0.25">
      <c r="A118" s="194" t="s">
        <v>2140</v>
      </c>
      <c r="B118" s="185"/>
      <c r="C118" s="185"/>
      <c r="D118" s="185"/>
      <c r="E118" s="185"/>
      <c r="F118" s="185"/>
      <c r="G118" s="186"/>
      <c r="H118" s="186"/>
      <c r="I118" s="186"/>
      <c r="J118" s="185"/>
      <c r="K118" s="186"/>
      <c r="L118" s="186"/>
      <c r="M118" s="185"/>
      <c r="N118" s="186"/>
      <c r="O118" s="186"/>
      <c r="P118" s="185"/>
      <c r="Q118" s="192"/>
      <c r="R118" s="185"/>
      <c r="S118" s="186"/>
      <c r="T118" s="185"/>
      <c r="U118" s="186"/>
      <c r="V118" s="186"/>
      <c r="W118" s="186"/>
      <c r="X118" s="186"/>
      <c r="Y118" s="186"/>
      <c r="Z118" s="186"/>
      <c r="AA118" s="186"/>
      <c r="AB118" s="186">
        <v>2</v>
      </c>
      <c r="AC118" s="186">
        <v>2</v>
      </c>
      <c r="AD118" s="186"/>
      <c r="AE118" s="186"/>
      <c r="AF118" s="186"/>
      <c r="AG118" s="186"/>
      <c r="AH118" s="186"/>
      <c r="AI118" s="190"/>
      <c r="AJ118" s="186"/>
      <c r="AK118" s="186"/>
      <c r="AL118" s="186"/>
      <c r="AM118" s="186"/>
      <c r="AN118" s="186"/>
      <c r="AO118" s="186"/>
      <c r="AP118" s="186"/>
      <c r="AQ118" s="186"/>
      <c r="AR118" s="186"/>
      <c r="AS118" s="186"/>
      <c r="AT118" s="186"/>
      <c r="AU118" s="186"/>
      <c r="AV118" s="186"/>
      <c r="AW118" s="186"/>
      <c r="AX118" s="186"/>
      <c r="AY118" s="186"/>
      <c r="AZ118" s="186"/>
      <c r="BA118" s="187"/>
      <c r="BB118" s="187">
        <f t="shared" si="3"/>
        <v>4</v>
      </c>
    </row>
    <row r="119" spans="1:54" x14ac:dyDescent="0.25">
      <c r="A119" s="222" t="s">
        <v>2005</v>
      </c>
      <c r="B119" s="185"/>
      <c r="C119" s="185"/>
      <c r="D119" s="185"/>
      <c r="E119" s="185"/>
      <c r="F119" s="185"/>
      <c r="G119" s="186"/>
      <c r="H119" s="186"/>
      <c r="I119" s="186"/>
      <c r="J119" s="185"/>
      <c r="K119" s="186"/>
      <c r="L119" s="186"/>
      <c r="M119" s="185"/>
      <c r="N119" s="186"/>
      <c r="O119" s="186"/>
      <c r="P119" s="185"/>
      <c r="Q119" s="192"/>
      <c r="R119" s="185"/>
      <c r="S119" s="186"/>
      <c r="T119" s="185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90"/>
      <c r="AJ119" s="186"/>
      <c r="AK119" s="186"/>
      <c r="AL119" s="186"/>
      <c r="AM119" s="186"/>
      <c r="AN119" s="186"/>
      <c r="AO119" s="186"/>
      <c r="AP119" s="186"/>
      <c r="AQ119" s="186"/>
      <c r="AR119" s="186"/>
      <c r="AS119" s="186"/>
      <c r="AT119" s="191"/>
      <c r="AU119" s="191"/>
      <c r="AV119" s="191"/>
      <c r="AW119" s="191"/>
      <c r="AX119" s="186"/>
      <c r="AY119" s="186"/>
      <c r="AZ119" s="186">
        <v>2</v>
      </c>
      <c r="BA119" s="187">
        <v>2</v>
      </c>
      <c r="BB119" s="187">
        <f t="shared" si="3"/>
        <v>4</v>
      </c>
    </row>
    <row r="120" spans="1:54" x14ac:dyDescent="0.25">
      <c r="A120" s="193" t="s">
        <v>2141</v>
      </c>
      <c r="B120" s="185"/>
      <c r="C120" s="185"/>
      <c r="D120" s="185"/>
      <c r="E120" s="185"/>
      <c r="F120" s="185"/>
      <c r="G120" s="191"/>
      <c r="H120" s="191"/>
      <c r="I120" s="186"/>
      <c r="J120" s="185"/>
      <c r="K120" s="186"/>
      <c r="L120" s="186"/>
      <c r="M120" s="185"/>
      <c r="N120" s="186"/>
      <c r="O120" s="186"/>
      <c r="P120" s="185"/>
      <c r="Q120" s="192"/>
      <c r="R120" s="185"/>
      <c r="S120" s="186"/>
      <c r="T120" s="185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90"/>
      <c r="AJ120" s="191"/>
      <c r="AK120" s="191"/>
      <c r="AL120" s="191"/>
      <c r="AM120" s="191"/>
      <c r="AN120" s="191"/>
      <c r="AO120" s="191"/>
      <c r="AP120" s="191"/>
      <c r="AQ120" s="186"/>
      <c r="AR120" s="186"/>
      <c r="AS120" s="186"/>
      <c r="AT120" s="191"/>
      <c r="AU120" s="191"/>
      <c r="AV120" s="186"/>
      <c r="AW120" s="191"/>
      <c r="AX120" s="191">
        <v>2</v>
      </c>
      <c r="AY120" s="191">
        <v>2</v>
      </c>
      <c r="AZ120" s="191"/>
      <c r="BA120" s="189"/>
      <c r="BB120" s="187">
        <f t="shared" si="3"/>
        <v>4</v>
      </c>
    </row>
    <row r="121" spans="1:54" x14ac:dyDescent="0.25">
      <c r="A121" s="193" t="s">
        <v>2142</v>
      </c>
      <c r="B121" s="185"/>
      <c r="C121" s="185"/>
      <c r="D121" s="185"/>
      <c r="E121" s="185"/>
      <c r="F121" s="185"/>
      <c r="G121" s="191"/>
      <c r="H121" s="186"/>
      <c r="I121" s="186"/>
      <c r="J121" s="185"/>
      <c r="K121" s="186"/>
      <c r="L121" s="186"/>
      <c r="M121" s="185"/>
      <c r="N121" s="186"/>
      <c r="O121" s="186"/>
      <c r="P121" s="185"/>
      <c r="Q121" s="185"/>
      <c r="R121" s="185"/>
      <c r="S121" s="186"/>
      <c r="T121" s="185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90"/>
      <c r="AJ121" s="191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91"/>
      <c r="AU121" s="191"/>
      <c r="AV121" s="186"/>
      <c r="AW121" s="186"/>
      <c r="AX121" s="191">
        <v>2</v>
      </c>
      <c r="AY121" s="191">
        <v>2</v>
      </c>
      <c r="AZ121" s="191"/>
      <c r="BA121" s="189"/>
      <c r="BB121" s="187">
        <f t="shared" si="3"/>
        <v>4</v>
      </c>
    </row>
    <row r="122" spans="1:54" x14ac:dyDescent="0.25">
      <c r="A122" s="193" t="s">
        <v>1849</v>
      </c>
      <c r="B122" s="185"/>
      <c r="C122" s="185"/>
      <c r="D122" s="185"/>
      <c r="E122" s="185"/>
      <c r="F122" s="185"/>
      <c r="G122" s="191"/>
      <c r="H122" s="186"/>
      <c r="I122" s="186"/>
      <c r="J122" s="185"/>
      <c r="K122" s="186"/>
      <c r="L122" s="186"/>
      <c r="M122" s="185"/>
      <c r="N122" s="186"/>
      <c r="O122" s="186"/>
      <c r="P122" s="185"/>
      <c r="Q122" s="192"/>
      <c r="R122" s="185"/>
      <c r="S122" s="186"/>
      <c r="T122" s="185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90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86"/>
      <c r="AT122" s="191"/>
      <c r="AU122" s="191"/>
      <c r="AV122" s="186"/>
      <c r="AW122" s="186"/>
      <c r="AX122" s="186"/>
      <c r="AY122" s="191">
        <v>2</v>
      </c>
      <c r="AZ122" s="191"/>
      <c r="BA122" s="189">
        <v>2</v>
      </c>
      <c r="BB122" s="187">
        <f t="shared" si="3"/>
        <v>4</v>
      </c>
    </row>
    <row r="123" spans="1:54" x14ac:dyDescent="0.25">
      <c r="A123" s="194" t="s">
        <v>2143</v>
      </c>
      <c r="B123" s="185"/>
      <c r="C123" s="185"/>
      <c r="D123" s="185"/>
      <c r="E123" s="185"/>
      <c r="F123" s="185"/>
      <c r="G123" s="186"/>
      <c r="H123" s="186"/>
      <c r="I123" s="186"/>
      <c r="J123" s="185"/>
      <c r="K123" s="186"/>
      <c r="L123" s="186">
        <v>4</v>
      </c>
      <c r="M123" s="185"/>
      <c r="N123" s="186"/>
      <c r="O123" s="186"/>
      <c r="P123" s="185"/>
      <c r="Q123" s="192"/>
      <c r="R123" s="185"/>
      <c r="S123" s="186"/>
      <c r="T123" s="185"/>
      <c r="U123" s="186"/>
      <c r="V123" s="186"/>
      <c r="W123" s="186"/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6"/>
      <c r="AI123" s="190"/>
      <c r="AJ123" s="186"/>
      <c r="AK123" s="186"/>
      <c r="AL123" s="186"/>
      <c r="AM123" s="186"/>
      <c r="AN123" s="186"/>
      <c r="AO123" s="186"/>
      <c r="AP123" s="186"/>
      <c r="AQ123" s="186"/>
      <c r="AR123" s="186"/>
      <c r="AS123" s="186"/>
      <c r="AT123" s="186"/>
      <c r="AU123" s="186"/>
      <c r="AV123" s="186"/>
      <c r="AW123" s="186"/>
      <c r="AX123" s="186"/>
      <c r="AY123" s="186"/>
      <c r="AZ123" s="186"/>
      <c r="BA123" s="187"/>
      <c r="BB123" s="187">
        <f t="shared" si="3"/>
        <v>4</v>
      </c>
    </row>
    <row r="124" spans="1:54" x14ac:dyDescent="0.25">
      <c r="A124" s="194" t="s">
        <v>2144</v>
      </c>
      <c r="B124" s="185"/>
      <c r="C124" s="185"/>
      <c r="D124" s="185"/>
      <c r="E124" s="185"/>
      <c r="F124" s="185"/>
      <c r="G124" s="186"/>
      <c r="H124" s="186"/>
      <c r="I124" s="186"/>
      <c r="J124" s="185"/>
      <c r="K124" s="186"/>
      <c r="L124" s="186"/>
      <c r="M124" s="185"/>
      <c r="N124" s="186"/>
      <c r="O124" s="186"/>
      <c r="P124" s="185"/>
      <c r="Q124" s="192"/>
      <c r="R124" s="185"/>
      <c r="S124" s="186"/>
      <c r="T124" s="185"/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6"/>
      <c r="AE124" s="186">
        <v>2</v>
      </c>
      <c r="AF124" s="186">
        <v>2</v>
      </c>
      <c r="AG124" s="186"/>
      <c r="AH124" s="186"/>
      <c r="AI124" s="190"/>
      <c r="AJ124" s="186"/>
      <c r="AK124" s="186"/>
      <c r="AL124" s="186"/>
      <c r="AM124" s="186"/>
      <c r="AN124" s="186"/>
      <c r="AO124" s="186"/>
      <c r="AP124" s="186"/>
      <c r="AQ124" s="186"/>
      <c r="AR124" s="186"/>
      <c r="AS124" s="186"/>
      <c r="AT124" s="186"/>
      <c r="AU124" s="186"/>
      <c r="AV124" s="186"/>
      <c r="AW124" s="186"/>
      <c r="AX124" s="186"/>
      <c r="AY124" s="186"/>
      <c r="AZ124" s="186"/>
      <c r="BA124" s="187"/>
      <c r="BB124" s="187">
        <f t="shared" si="3"/>
        <v>4</v>
      </c>
    </row>
    <row r="125" spans="1:54" x14ac:dyDescent="0.25">
      <c r="A125" s="193" t="s">
        <v>1629</v>
      </c>
      <c r="B125" s="185"/>
      <c r="C125" s="185"/>
      <c r="D125" s="185"/>
      <c r="E125" s="185"/>
      <c r="F125" s="185"/>
      <c r="G125" s="186"/>
      <c r="H125" s="186"/>
      <c r="I125" s="191"/>
      <c r="J125" s="185"/>
      <c r="K125" s="191"/>
      <c r="L125" s="186"/>
      <c r="M125" s="185"/>
      <c r="N125" s="186"/>
      <c r="O125" s="186"/>
      <c r="P125" s="185"/>
      <c r="Q125" s="192"/>
      <c r="R125" s="185"/>
      <c r="S125" s="186"/>
      <c r="T125" s="185"/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6"/>
      <c r="AI125" s="190"/>
      <c r="AJ125" s="191"/>
      <c r="AK125" s="186"/>
      <c r="AL125" s="186"/>
      <c r="AM125" s="186"/>
      <c r="AN125" s="186"/>
      <c r="AO125" s="186"/>
      <c r="AP125" s="186"/>
      <c r="AQ125" s="191">
        <v>2</v>
      </c>
      <c r="AR125" s="186"/>
      <c r="AS125" s="191"/>
      <c r="AT125" s="186"/>
      <c r="AU125" s="186"/>
      <c r="AV125" s="191">
        <v>2</v>
      </c>
      <c r="AW125" s="186"/>
      <c r="AX125" s="186"/>
      <c r="AY125" s="186"/>
      <c r="AZ125" s="186"/>
      <c r="BA125" s="187"/>
      <c r="BB125" s="187">
        <f t="shared" si="3"/>
        <v>4</v>
      </c>
    </row>
    <row r="126" spans="1:54" x14ac:dyDescent="0.25">
      <c r="A126" s="193" t="s">
        <v>1978</v>
      </c>
      <c r="B126" s="185"/>
      <c r="C126" s="185"/>
      <c r="D126" s="185"/>
      <c r="E126" s="185"/>
      <c r="F126" s="185"/>
      <c r="G126" s="186"/>
      <c r="H126" s="186"/>
      <c r="I126" s="186"/>
      <c r="J126" s="185"/>
      <c r="K126" s="186"/>
      <c r="L126" s="186"/>
      <c r="M126" s="185"/>
      <c r="N126" s="186"/>
      <c r="O126" s="186"/>
      <c r="P126" s="185"/>
      <c r="Q126" s="192"/>
      <c r="R126" s="185"/>
      <c r="S126" s="186"/>
      <c r="T126" s="185"/>
      <c r="U126" s="186"/>
      <c r="V126" s="186"/>
      <c r="W126" s="186"/>
      <c r="X126" s="186"/>
      <c r="Y126" s="186"/>
      <c r="Z126" s="186"/>
      <c r="AA126" s="186"/>
      <c r="AB126" s="186"/>
      <c r="AC126" s="186"/>
      <c r="AD126" s="186"/>
      <c r="AE126" s="186"/>
      <c r="AF126" s="186"/>
      <c r="AG126" s="186"/>
      <c r="AH126" s="186"/>
      <c r="AI126" s="190"/>
      <c r="AJ126" s="186"/>
      <c r="AK126" s="186"/>
      <c r="AL126" s="186"/>
      <c r="AM126" s="186"/>
      <c r="AN126" s="186"/>
      <c r="AO126" s="186"/>
      <c r="AP126" s="186"/>
      <c r="AQ126" s="186"/>
      <c r="AR126" s="186"/>
      <c r="AS126" s="186"/>
      <c r="AT126" s="191"/>
      <c r="AU126" s="191"/>
      <c r="AV126" s="186"/>
      <c r="AW126" s="186"/>
      <c r="AX126" s="191">
        <v>2</v>
      </c>
      <c r="AY126" s="186"/>
      <c r="AZ126" s="186">
        <v>2</v>
      </c>
      <c r="BA126" s="187"/>
      <c r="BB126" s="187">
        <f t="shared" si="3"/>
        <v>4</v>
      </c>
    </row>
    <row r="127" spans="1:54" x14ac:dyDescent="0.25">
      <c r="A127" s="194" t="s">
        <v>1046</v>
      </c>
      <c r="B127" s="185"/>
      <c r="C127" s="185"/>
      <c r="D127" s="185"/>
      <c r="E127" s="185"/>
      <c r="F127" s="185"/>
      <c r="G127" s="186"/>
      <c r="H127" s="186"/>
      <c r="I127" s="186"/>
      <c r="J127" s="185"/>
      <c r="K127" s="186"/>
      <c r="L127" s="186"/>
      <c r="M127" s="185"/>
      <c r="N127" s="186"/>
      <c r="O127" s="186"/>
      <c r="P127" s="185"/>
      <c r="Q127" s="192"/>
      <c r="R127" s="185"/>
      <c r="S127" s="186"/>
      <c r="T127" s="185"/>
      <c r="U127" s="186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>
        <v>2</v>
      </c>
      <c r="AF127" s="186">
        <v>2</v>
      </c>
      <c r="AG127" s="186"/>
      <c r="AH127" s="186"/>
      <c r="AI127" s="190"/>
      <c r="AJ127" s="186"/>
      <c r="AK127" s="186"/>
      <c r="AL127" s="186"/>
      <c r="AM127" s="186"/>
      <c r="AN127" s="186"/>
      <c r="AO127" s="186"/>
      <c r="AP127" s="186"/>
      <c r="AQ127" s="186"/>
      <c r="AR127" s="186"/>
      <c r="AS127" s="186"/>
      <c r="AT127" s="186"/>
      <c r="AU127" s="186"/>
      <c r="AV127" s="186"/>
      <c r="AW127" s="186"/>
      <c r="AX127" s="186"/>
      <c r="AY127" s="186"/>
      <c r="AZ127" s="186"/>
      <c r="BA127" s="187"/>
      <c r="BB127" s="187">
        <f t="shared" si="3"/>
        <v>4</v>
      </c>
    </row>
    <row r="128" spans="1:54" x14ac:dyDescent="0.25">
      <c r="A128" s="193" t="s">
        <v>2145</v>
      </c>
      <c r="B128" s="185"/>
      <c r="C128" s="185"/>
      <c r="D128" s="185"/>
      <c r="E128" s="185"/>
      <c r="F128" s="185"/>
      <c r="G128" s="186"/>
      <c r="H128" s="186"/>
      <c r="I128" s="186"/>
      <c r="J128" s="185"/>
      <c r="K128" s="186"/>
      <c r="L128" s="186"/>
      <c r="M128" s="185"/>
      <c r="N128" s="186"/>
      <c r="O128" s="186"/>
      <c r="P128" s="185"/>
      <c r="Q128" s="192"/>
      <c r="R128" s="185"/>
      <c r="S128" s="186"/>
      <c r="T128" s="185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  <c r="AH128" s="186"/>
      <c r="AI128" s="190"/>
      <c r="AJ128" s="191"/>
      <c r="AK128" s="186"/>
      <c r="AL128" s="191"/>
      <c r="AM128" s="191"/>
      <c r="AN128" s="191">
        <v>2</v>
      </c>
      <c r="AO128" s="186"/>
      <c r="AP128" s="186">
        <v>2</v>
      </c>
      <c r="AQ128" s="186"/>
      <c r="AR128" s="186"/>
      <c r="AS128" s="186"/>
      <c r="AT128" s="186"/>
      <c r="AU128" s="186"/>
      <c r="AV128" s="186"/>
      <c r="AW128" s="186"/>
      <c r="AX128" s="186"/>
      <c r="AY128" s="186"/>
      <c r="AZ128" s="186"/>
      <c r="BA128" s="187"/>
      <c r="BB128" s="187">
        <f t="shared" si="3"/>
        <v>4</v>
      </c>
    </row>
    <row r="129" spans="1:54" x14ac:dyDescent="0.25">
      <c r="A129" s="194" t="s">
        <v>1367</v>
      </c>
      <c r="B129" s="185"/>
      <c r="C129" s="185"/>
      <c r="D129" s="185"/>
      <c r="E129" s="185"/>
      <c r="F129" s="185"/>
      <c r="G129" s="186"/>
      <c r="H129" s="186"/>
      <c r="I129" s="186"/>
      <c r="J129" s="185"/>
      <c r="K129" s="186"/>
      <c r="L129" s="186"/>
      <c r="M129" s="185"/>
      <c r="N129" s="186"/>
      <c r="O129" s="186"/>
      <c r="P129" s="185"/>
      <c r="Q129" s="192"/>
      <c r="R129" s="185"/>
      <c r="S129" s="186"/>
      <c r="T129" s="185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>
        <v>3</v>
      </c>
      <c r="AE129" s="186"/>
      <c r="AF129" s="186"/>
      <c r="AG129" s="186"/>
      <c r="AH129" s="186"/>
      <c r="AI129" s="190"/>
      <c r="AJ129" s="186"/>
      <c r="AK129" s="186"/>
      <c r="AL129" s="186"/>
      <c r="AM129" s="186"/>
      <c r="AN129" s="186"/>
      <c r="AO129" s="186"/>
      <c r="AP129" s="186"/>
      <c r="AQ129" s="186"/>
      <c r="AR129" s="186"/>
      <c r="AS129" s="186"/>
      <c r="AT129" s="186"/>
      <c r="AU129" s="186"/>
      <c r="AV129" s="186"/>
      <c r="AW129" s="186"/>
      <c r="AX129" s="186"/>
      <c r="AY129" s="186"/>
      <c r="AZ129" s="186"/>
      <c r="BA129" s="187"/>
      <c r="BB129" s="187">
        <f t="shared" si="3"/>
        <v>3</v>
      </c>
    </row>
    <row r="130" spans="1:54" x14ac:dyDescent="0.25">
      <c r="A130" s="194" t="s">
        <v>2146</v>
      </c>
      <c r="B130" s="185"/>
      <c r="C130" s="185"/>
      <c r="D130" s="185"/>
      <c r="E130" s="185"/>
      <c r="F130" s="185"/>
      <c r="G130" s="186"/>
      <c r="H130" s="186"/>
      <c r="I130" s="186"/>
      <c r="J130" s="185"/>
      <c r="K130" s="186"/>
      <c r="L130" s="186"/>
      <c r="M130" s="185"/>
      <c r="N130" s="186"/>
      <c r="O130" s="186"/>
      <c r="P130" s="185"/>
      <c r="Q130" s="185"/>
      <c r="R130" s="185"/>
      <c r="S130" s="186">
        <v>3</v>
      </c>
      <c r="T130" s="185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6"/>
      <c r="AI130" s="190"/>
      <c r="AJ130" s="186"/>
      <c r="AK130" s="186"/>
      <c r="AL130" s="186"/>
      <c r="AM130" s="186"/>
      <c r="AN130" s="186"/>
      <c r="AO130" s="186"/>
      <c r="AP130" s="186"/>
      <c r="AQ130" s="186"/>
      <c r="AR130" s="186"/>
      <c r="AS130" s="186"/>
      <c r="AT130" s="186"/>
      <c r="AU130" s="186"/>
      <c r="AV130" s="186"/>
      <c r="AW130" s="186"/>
      <c r="AX130" s="186"/>
      <c r="AY130" s="186"/>
      <c r="AZ130" s="186"/>
      <c r="BA130" s="187"/>
      <c r="BB130" s="187">
        <f t="shared" ref="BB130:BB161" si="4">SUM(B130:BA130)</f>
        <v>3</v>
      </c>
    </row>
    <row r="131" spans="1:54" x14ac:dyDescent="0.25">
      <c r="A131" s="194" t="s">
        <v>1475</v>
      </c>
      <c r="B131" s="185"/>
      <c r="C131" s="185"/>
      <c r="D131" s="185"/>
      <c r="E131" s="185"/>
      <c r="F131" s="185"/>
      <c r="G131" s="186"/>
      <c r="H131" s="186"/>
      <c r="I131" s="186"/>
      <c r="J131" s="185"/>
      <c r="K131" s="186"/>
      <c r="L131" s="186"/>
      <c r="M131" s="185"/>
      <c r="N131" s="186"/>
      <c r="O131" s="186"/>
      <c r="P131" s="185"/>
      <c r="Q131" s="192"/>
      <c r="R131" s="185"/>
      <c r="S131" s="186"/>
      <c r="T131" s="185"/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  <c r="AF131" s="186"/>
      <c r="AG131" s="186">
        <v>3</v>
      </c>
      <c r="AH131" s="186"/>
      <c r="AI131" s="190"/>
      <c r="AJ131" s="186"/>
      <c r="AK131" s="186"/>
      <c r="AL131" s="186"/>
      <c r="AM131" s="186"/>
      <c r="AN131" s="186"/>
      <c r="AO131" s="186"/>
      <c r="AP131" s="186"/>
      <c r="AQ131" s="186"/>
      <c r="AR131" s="186"/>
      <c r="AS131" s="186"/>
      <c r="AT131" s="186"/>
      <c r="AU131" s="186"/>
      <c r="AV131" s="186"/>
      <c r="AW131" s="186"/>
      <c r="AX131" s="186"/>
      <c r="AY131" s="186"/>
      <c r="AZ131" s="186"/>
      <c r="BA131" s="187"/>
      <c r="BB131" s="187">
        <f t="shared" si="4"/>
        <v>3</v>
      </c>
    </row>
    <row r="132" spans="1:54" x14ac:dyDescent="0.25">
      <c r="A132" s="194" t="s">
        <v>2147</v>
      </c>
      <c r="B132" s="185"/>
      <c r="C132" s="185"/>
      <c r="D132" s="185"/>
      <c r="E132" s="185"/>
      <c r="F132" s="185"/>
      <c r="G132" s="186"/>
      <c r="H132" s="186"/>
      <c r="I132" s="186"/>
      <c r="J132" s="185"/>
      <c r="K132" s="186"/>
      <c r="L132" s="186">
        <v>3</v>
      </c>
      <c r="M132" s="185"/>
      <c r="N132" s="186"/>
      <c r="O132" s="186"/>
      <c r="P132" s="185"/>
      <c r="Q132" s="192"/>
      <c r="R132" s="185"/>
      <c r="S132" s="186"/>
      <c r="T132" s="185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90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7"/>
      <c r="BB132" s="187">
        <f t="shared" si="4"/>
        <v>3</v>
      </c>
    </row>
    <row r="133" spans="1:54" x14ac:dyDescent="0.25">
      <c r="A133" s="194" t="s">
        <v>2148</v>
      </c>
      <c r="B133" s="185"/>
      <c r="C133" s="185"/>
      <c r="D133" s="185"/>
      <c r="E133" s="185"/>
      <c r="F133" s="185"/>
      <c r="G133" s="186"/>
      <c r="H133" s="186"/>
      <c r="I133" s="186"/>
      <c r="J133" s="185"/>
      <c r="K133" s="186"/>
      <c r="L133" s="186"/>
      <c r="M133" s="185"/>
      <c r="N133" s="186"/>
      <c r="O133" s="186"/>
      <c r="P133" s="185"/>
      <c r="Q133" s="185"/>
      <c r="R133" s="185"/>
      <c r="S133" s="186"/>
      <c r="T133" s="185"/>
      <c r="U133" s="186"/>
      <c r="V133" s="186">
        <v>3</v>
      </c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90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6"/>
      <c r="AT133" s="186"/>
      <c r="AU133" s="186"/>
      <c r="AV133" s="186"/>
      <c r="AW133" s="186"/>
      <c r="AX133" s="186"/>
      <c r="AY133" s="186"/>
      <c r="AZ133" s="186"/>
      <c r="BA133" s="187"/>
      <c r="BB133" s="187">
        <f t="shared" si="4"/>
        <v>3</v>
      </c>
    </row>
    <row r="134" spans="1:54" x14ac:dyDescent="0.25">
      <c r="A134" s="194" t="s">
        <v>2149</v>
      </c>
      <c r="B134" s="185"/>
      <c r="C134" s="185"/>
      <c r="D134" s="185"/>
      <c r="E134" s="185"/>
      <c r="F134" s="185"/>
      <c r="G134" s="186">
        <v>3</v>
      </c>
      <c r="H134" s="186"/>
      <c r="I134" s="186"/>
      <c r="J134" s="185"/>
      <c r="K134" s="186"/>
      <c r="L134" s="186"/>
      <c r="M134" s="185"/>
      <c r="N134" s="186"/>
      <c r="O134" s="186"/>
      <c r="P134" s="185"/>
      <c r="Q134" s="192"/>
      <c r="R134" s="185"/>
      <c r="S134" s="186"/>
      <c r="T134" s="185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90"/>
      <c r="AJ134" s="186"/>
      <c r="AK134" s="186"/>
      <c r="AL134" s="186"/>
      <c r="AM134" s="186"/>
      <c r="AN134" s="186"/>
      <c r="AO134" s="186"/>
      <c r="AP134" s="186"/>
      <c r="AQ134" s="186"/>
      <c r="AR134" s="186"/>
      <c r="AS134" s="186"/>
      <c r="AT134" s="186"/>
      <c r="AU134" s="186"/>
      <c r="AV134" s="186"/>
      <c r="AW134" s="186"/>
      <c r="AX134" s="186"/>
      <c r="AY134" s="186"/>
      <c r="AZ134" s="186"/>
      <c r="BA134" s="187"/>
      <c r="BB134" s="187">
        <f t="shared" si="4"/>
        <v>3</v>
      </c>
    </row>
    <row r="135" spans="1:54" x14ac:dyDescent="0.25">
      <c r="A135" s="194" t="s">
        <v>463</v>
      </c>
      <c r="B135" s="185"/>
      <c r="C135" s="185"/>
      <c r="D135" s="185"/>
      <c r="E135" s="185"/>
      <c r="F135" s="185"/>
      <c r="G135" s="186"/>
      <c r="H135" s="186"/>
      <c r="I135" s="186"/>
      <c r="J135" s="185"/>
      <c r="K135" s="186"/>
      <c r="L135" s="186"/>
      <c r="M135" s="185"/>
      <c r="N135" s="186"/>
      <c r="O135" s="186"/>
      <c r="P135" s="185"/>
      <c r="Q135" s="185"/>
      <c r="R135" s="185"/>
      <c r="S135" s="186">
        <v>3</v>
      </c>
      <c r="T135" s="185"/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  <c r="AF135" s="186"/>
      <c r="AG135" s="186"/>
      <c r="AH135" s="186"/>
      <c r="AI135" s="190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6"/>
      <c r="AT135" s="186"/>
      <c r="AU135" s="186"/>
      <c r="AV135" s="186"/>
      <c r="AW135" s="186"/>
      <c r="AX135" s="186"/>
      <c r="AY135" s="186"/>
      <c r="AZ135" s="186"/>
      <c r="BA135" s="187"/>
      <c r="BB135" s="187">
        <f t="shared" si="4"/>
        <v>3</v>
      </c>
    </row>
    <row r="136" spans="1:54" x14ac:dyDescent="0.25">
      <c r="A136" s="197" t="s">
        <v>2150</v>
      </c>
      <c r="B136" s="198"/>
      <c r="C136" s="196"/>
      <c r="D136" s="196"/>
      <c r="E136" s="196"/>
      <c r="F136" s="196"/>
      <c r="G136" s="187"/>
      <c r="H136" s="187"/>
      <c r="I136" s="187"/>
      <c r="J136" s="196"/>
      <c r="K136" s="187"/>
      <c r="L136" s="186"/>
      <c r="M136" s="185"/>
      <c r="N136" s="186"/>
      <c r="O136" s="186"/>
      <c r="P136" s="185"/>
      <c r="Q136" s="185"/>
      <c r="R136" s="185"/>
      <c r="S136" s="186"/>
      <c r="T136" s="185"/>
      <c r="U136" s="186"/>
      <c r="V136" s="186">
        <v>3</v>
      </c>
      <c r="W136" s="186"/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  <c r="AH136" s="186"/>
      <c r="AI136" s="190"/>
      <c r="AJ136" s="199"/>
      <c r="AK136" s="187"/>
      <c r="AL136" s="187"/>
      <c r="AM136" s="187"/>
      <c r="AN136" s="187"/>
      <c r="AO136" s="187"/>
      <c r="AP136" s="187"/>
      <c r="AQ136" s="187"/>
      <c r="AR136" s="187"/>
      <c r="AS136" s="187"/>
      <c r="AT136" s="186"/>
      <c r="AU136" s="186"/>
      <c r="AV136" s="186"/>
      <c r="AW136" s="186"/>
      <c r="AX136" s="186"/>
      <c r="AY136" s="186"/>
      <c r="AZ136" s="186"/>
      <c r="BA136" s="187"/>
      <c r="BB136" s="187">
        <f t="shared" si="4"/>
        <v>3</v>
      </c>
    </row>
    <row r="137" spans="1:54" x14ac:dyDescent="0.25">
      <c r="A137" s="203" t="s">
        <v>1244</v>
      </c>
      <c r="B137" s="201"/>
      <c r="C137" s="185"/>
      <c r="D137" s="185"/>
      <c r="E137" s="185"/>
      <c r="F137" s="185"/>
      <c r="G137" s="186"/>
      <c r="H137" s="186"/>
      <c r="I137" s="186"/>
      <c r="J137" s="185"/>
      <c r="K137" s="186"/>
      <c r="L137" s="186"/>
      <c r="M137" s="185"/>
      <c r="N137" s="186"/>
      <c r="O137" s="186"/>
      <c r="P137" s="185"/>
      <c r="Q137" s="192"/>
      <c r="R137" s="185"/>
      <c r="S137" s="186"/>
      <c r="T137" s="185"/>
      <c r="U137" s="186"/>
      <c r="V137" s="186"/>
      <c r="W137" s="186"/>
      <c r="X137" s="186"/>
      <c r="Y137" s="186"/>
      <c r="Z137" s="186"/>
      <c r="AA137" s="186"/>
      <c r="AB137" s="186">
        <v>3</v>
      </c>
      <c r="AC137" s="186"/>
      <c r="AD137" s="186"/>
      <c r="AE137" s="186"/>
      <c r="AF137" s="186"/>
      <c r="AG137" s="186"/>
      <c r="AH137" s="186"/>
      <c r="AI137" s="190"/>
      <c r="AJ137" s="202"/>
      <c r="AK137" s="186"/>
      <c r="AL137" s="186"/>
      <c r="AM137" s="186"/>
      <c r="AN137" s="186"/>
      <c r="AO137" s="186"/>
      <c r="AP137" s="186"/>
      <c r="AQ137" s="186"/>
      <c r="AR137" s="186"/>
      <c r="AS137" s="186"/>
      <c r="AT137" s="186"/>
      <c r="AU137" s="186"/>
      <c r="AV137" s="186"/>
      <c r="AW137" s="186"/>
      <c r="AX137" s="186"/>
      <c r="AY137" s="186"/>
      <c r="AZ137" s="186"/>
      <c r="BA137" s="187"/>
      <c r="BB137" s="187">
        <f t="shared" si="4"/>
        <v>3</v>
      </c>
    </row>
    <row r="138" spans="1:54" x14ac:dyDescent="0.25">
      <c r="A138" s="203" t="s">
        <v>2151</v>
      </c>
      <c r="B138" s="201"/>
      <c r="C138" s="185"/>
      <c r="D138" s="185"/>
      <c r="E138" s="185"/>
      <c r="F138" s="185"/>
      <c r="G138" s="186"/>
      <c r="H138" s="186"/>
      <c r="I138" s="186"/>
      <c r="J138" s="185"/>
      <c r="K138" s="186"/>
      <c r="L138" s="186"/>
      <c r="M138" s="185"/>
      <c r="N138" s="186">
        <v>3</v>
      </c>
      <c r="O138" s="186"/>
      <c r="P138" s="185"/>
      <c r="Q138" s="192"/>
      <c r="R138" s="185"/>
      <c r="S138" s="186"/>
      <c r="T138" s="185"/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6"/>
      <c r="AG138" s="186"/>
      <c r="AH138" s="186"/>
      <c r="AI138" s="190"/>
      <c r="AJ138" s="202"/>
      <c r="AK138" s="186"/>
      <c r="AL138" s="186"/>
      <c r="AM138" s="186"/>
      <c r="AN138" s="186"/>
      <c r="AO138" s="186"/>
      <c r="AP138" s="186"/>
      <c r="AQ138" s="186"/>
      <c r="AR138" s="186"/>
      <c r="AS138" s="186"/>
      <c r="AT138" s="186"/>
      <c r="AU138" s="186"/>
      <c r="AV138" s="186"/>
      <c r="AW138" s="186"/>
      <c r="AX138" s="186"/>
      <c r="AY138" s="186"/>
      <c r="AZ138" s="186"/>
      <c r="BA138" s="187"/>
      <c r="BB138" s="187">
        <f t="shared" si="4"/>
        <v>3</v>
      </c>
    </row>
    <row r="139" spans="1:54" x14ac:dyDescent="0.25">
      <c r="A139" s="203" t="s">
        <v>835</v>
      </c>
      <c r="B139" s="201"/>
      <c r="C139" s="185"/>
      <c r="D139" s="185"/>
      <c r="E139" s="185"/>
      <c r="F139" s="185"/>
      <c r="G139" s="186"/>
      <c r="H139" s="186"/>
      <c r="I139" s="186"/>
      <c r="J139" s="185"/>
      <c r="K139" s="186"/>
      <c r="L139" s="186"/>
      <c r="M139" s="185"/>
      <c r="N139" s="186"/>
      <c r="O139" s="186"/>
      <c r="P139" s="185"/>
      <c r="Q139" s="185"/>
      <c r="R139" s="185"/>
      <c r="S139" s="186"/>
      <c r="T139" s="185"/>
      <c r="U139" s="186"/>
      <c r="V139" s="186"/>
      <c r="W139" s="186"/>
      <c r="X139" s="186"/>
      <c r="Y139" s="186">
        <v>3</v>
      </c>
      <c r="Z139" s="186"/>
      <c r="AA139" s="186"/>
      <c r="AB139" s="186"/>
      <c r="AC139" s="186"/>
      <c r="AD139" s="186"/>
      <c r="AE139" s="186"/>
      <c r="AF139" s="186"/>
      <c r="AG139" s="186"/>
      <c r="AH139" s="186"/>
      <c r="AI139" s="190"/>
      <c r="AJ139" s="202"/>
      <c r="AK139" s="186"/>
      <c r="AL139" s="186"/>
      <c r="AM139" s="186"/>
      <c r="AN139" s="186"/>
      <c r="AO139" s="186"/>
      <c r="AP139" s="186"/>
      <c r="AQ139" s="186"/>
      <c r="AR139" s="186"/>
      <c r="AS139" s="186"/>
      <c r="AT139" s="186"/>
      <c r="AU139" s="186"/>
      <c r="AV139" s="186"/>
      <c r="AW139" s="186"/>
      <c r="AX139" s="186"/>
      <c r="AY139" s="186"/>
      <c r="AZ139" s="186"/>
      <c r="BA139" s="187"/>
      <c r="BB139" s="187">
        <f t="shared" si="4"/>
        <v>3</v>
      </c>
    </row>
    <row r="140" spans="1:54" x14ac:dyDescent="0.25">
      <c r="A140" s="200" t="s">
        <v>2152</v>
      </c>
      <c r="B140" s="201"/>
      <c r="C140" s="185"/>
      <c r="D140" s="185"/>
      <c r="E140" s="185"/>
      <c r="F140" s="185"/>
      <c r="G140" s="186"/>
      <c r="H140" s="191"/>
      <c r="I140" s="186"/>
      <c r="J140" s="185"/>
      <c r="K140" s="186"/>
      <c r="L140" s="186"/>
      <c r="M140" s="185"/>
      <c r="N140" s="186"/>
      <c r="O140" s="186"/>
      <c r="P140" s="185"/>
      <c r="Q140" s="192"/>
      <c r="R140" s="185"/>
      <c r="S140" s="186"/>
      <c r="T140" s="185"/>
      <c r="U140" s="186"/>
      <c r="V140" s="186"/>
      <c r="W140" s="186"/>
      <c r="X140" s="186"/>
      <c r="Y140" s="186"/>
      <c r="Z140" s="191"/>
      <c r="AA140" s="186"/>
      <c r="AB140" s="186"/>
      <c r="AC140" s="186"/>
      <c r="AD140" s="186"/>
      <c r="AE140" s="186"/>
      <c r="AF140" s="191">
        <v>3</v>
      </c>
      <c r="AG140" s="186"/>
      <c r="AH140" s="186"/>
      <c r="AI140" s="190"/>
      <c r="AJ140" s="202"/>
      <c r="AK140" s="186"/>
      <c r="AL140" s="186"/>
      <c r="AM140" s="186"/>
      <c r="AN140" s="186"/>
      <c r="AO140" s="186"/>
      <c r="AP140" s="186"/>
      <c r="AQ140" s="186"/>
      <c r="AR140" s="186"/>
      <c r="AS140" s="186"/>
      <c r="AT140" s="186"/>
      <c r="AU140" s="186"/>
      <c r="AV140" s="186"/>
      <c r="AW140" s="186"/>
      <c r="AX140" s="186"/>
      <c r="AY140" s="186"/>
      <c r="AZ140" s="186"/>
      <c r="BA140" s="187"/>
      <c r="BB140" s="187">
        <f t="shared" si="4"/>
        <v>3</v>
      </c>
    </row>
    <row r="141" spans="1:54" x14ac:dyDescent="0.25">
      <c r="A141" s="200" t="s">
        <v>1510</v>
      </c>
      <c r="B141" s="201"/>
      <c r="C141" s="185"/>
      <c r="D141" s="185"/>
      <c r="E141" s="185"/>
      <c r="F141" s="185"/>
      <c r="G141" s="186"/>
      <c r="H141" s="186"/>
      <c r="I141" s="186"/>
      <c r="J141" s="185"/>
      <c r="K141" s="186"/>
      <c r="L141" s="186"/>
      <c r="M141" s="185"/>
      <c r="N141" s="186"/>
      <c r="O141" s="186"/>
      <c r="P141" s="185"/>
      <c r="Q141" s="192"/>
      <c r="R141" s="185"/>
      <c r="S141" s="186"/>
      <c r="T141" s="185"/>
      <c r="U141" s="186"/>
      <c r="V141" s="186"/>
      <c r="W141" s="186"/>
      <c r="X141" s="186"/>
      <c r="Y141" s="186"/>
      <c r="Z141" s="202"/>
      <c r="AA141" s="186"/>
      <c r="AB141" s="202"/>
      <c r="AC141" s="202"/>
      <c r="AD141" s="202"/>
      <c r="AE141" s="202"/>
      <c r="AF141" s="186"/>
      <c r="AG141" s="186"/>
      <c r="AH141" s="186"/>
      <c r="AI141" s="190"/>
      <c r="AJ141" s="202"/>
      <c r="AK141" s="186"/>
      <c r="AL141" s="186"/>
      <c r="AM141" s="186"/>
      <c r="AN141" s="186"/>
      <c r="AO141" s="186"/>
      <c r="AP141" s="186"/>
      <c r="AQ141" s="186"/>
      <c r="AR141" s="186"/>
      <c r="AS141" s="186"/>
      <c r="AT141" s="191"/>
      <c r="AU141" s="191"/>
      <c r="AV141" s="191"/>
      <c r="AW141" s="191">
        <v>3</v>
      </c>
      <c r="AX141" s="186"/>
      <c r="AY141" s="186"/>
      <c r="AZ141" s="186"/>
      <c r="BA141" s="187"/>
      <c r="BB141" s="187">
        <f t="shared" si="4"/>
        <v>3</v>
      </c>
    </row>
    <row r="142" spans="1:54" x14ac:dyDescent="0.25">
      <c r="A142" s="203" t="s">
        <v>2153</v>
      </c>
      <c r="B142" s="201"/>
      <c r="C142" s="185"/>
      <c r="D142" s="185"/>
      <c r="E142" s="185"/>
      <c r="F142" s="185"/>
      <c r="G142" s="186"/>
      <c r="H142" s="186"/>
      <c r="I142" s="186"/>
      <c r="J142" s="185"/>
      <c r="K142" s="186"/>
      <c r="L142" s="186"/>
      <c r="M142" s="185"/>
      <c r="N142" s="186"/>
      <c r="O142" s="186"/>
      <c r="P142" s="185"/>
      <c r="Q142" s="185"/>
      <c r="R142" s="185"/>
      <c r="S142" s="186">
        <v>3</v>
      </c>
      <c r="T142" s="185"/>
      <c r="U142" s="186"/>
      <c r="V142" s="186"/>
      <c r="W142" s="186"/>
      <c r="X142" s="186"/>
      <c r="Y142" s="186"/>
      <c r="Z142" s="202"/>
      <c r="AA142" s="186"/>
      <c r="AB142" s="202"/>
      <c r="AC142" s="202"/>
      <c r="AD142" s="204"/>
      <c r="AE142" s="202"/>
      <c r="AF142" s="186"/>
      <c r="AG142" s="186"/>
      <c r="AH142" s="186"/>
      <c r="AI142" s="190"/>
      <c r="AJ142" s="202"/>
      <c r="AK142" s="186"/>
      <c r="AL142" s="186"/>
      <c r="AM142" s="186"/>
      <c r="AN142" s="186"/>
      <c r="AO142" s="186"/>
      <c r="AP142" s="186"/>
      <c r="AQ142" s="186"/>
      <c r="AR142" s="186"/>
      <c r="AS142" s="186"/>
      <c r="AT142" s="186"/>
      <c r="AU142" s="186"/>
      <c r="AV142" s="186"/>
      <c r="AW142" s="186"/>
      <c r="AX142" s="186"/>
      <c r="AY142" s="186"/>
      <c r="AZ142" s="186"/>
      <c r="BA142" s="187"/>
      <c r="BB142" s="187">
        <f t="shared" si="4"/>
        <v>3</v>
      </c>
    </row>
    <row r="143" spans="1:54" x14ac:dyDescent="0.25">
      <c r="A143" s="200" t="s">
        <v>2154</v>
      </c>
      <c r="B143" s="201"/>
      <c r="C143" s="185"/>
      <c r="D143" s="185"/>
      <c r="E143" s="185"/>
      <c r="F143" s="185"/>
      <c r="G143" s="186"/>
      <c r="H143" s="186"/>
      <c r="I143" s="186"/>
      <c r="J143" s="185"/>
      <c r="K143" s="186"/>
      <c r="L143" s="186"/>
      <c r="M143" s="185"/>
      <c r="N143" s="186"/>
      <c r="O143" s="186"/>
      <c r="P143" s="185"/>
      <c r="Q143" s="192"/>
      <c r="R143" s="185"/>
      <c r="S143" s="186"/>
      <c r="T143" s="185"/>
      <c r="U143" s="186"/>
      <c r="V143" s="186"/>
      <c r="W143" s="186"/>
      <c r="X143" s="186"/>
      <c r="Y143" s="186"/>
      <c r="Z143" s="202"/>
      <c r="AA143" s="186"/>
      <c r="AB143" s="199"/>
      <c r="AC143" s="202"/>
      <c r="AD143" s="202"/>
      <c r="AE143" s="202"/>
      <c r="AF143" s="186"/>
      <c r="AG143" s="186"/>
      <c r="AH143" s="186"/>
      <c r="AI143" s="190"/>
      <c r="AJ143" s="202"/>
      <c r="AK143" s="186"/>
      <c r="AL143" s="186"/>
      <c r="AM143" s="186"/>
      <c r="AN143" s="186"/>
      <c r="AO143" s="186"/>
      <c r="AP143" s="186"/>
      <c r="AQ143" s="186"/>
      <c r="AR143" s="186"/>
      <c r="AS143" s="186"/>
      <c r="AT143" s="191"/>
      <c r="AU143" s="191"/>
      <c r="AV143" s="186"/>
      <c r="AW143" s="191">
        <v>2</v>
      </c>
      <c r="AX143" s="186"/>
      <c r="AY143" s="186"/>
      <c r="AZ143" s="186"/>
      <c r="BA143" s="187"/>
      <c r="BB143" s="187">
        <f t="shared" si="4"/>
        <v>2</v>
      </c>
    </row>
    <row r="144" spans="1:54" x14ac:dyDescent="0.25">
      <c r="A144" s="203" t="s">
        <v>2155</v>
      </c>
      <c r="B144" s="201"/>
      <c r="C144" s="185"/>
      <c r="D144" s="185"/>
      <c r="E144" s="185"/>
      <c r="F144" s="185"/>
      <c r="G144" s="186"/>
      <c r="H144" s="186"/>
      <c r="I144" s="186"/>
      <c r="J144" s="185"/>
      <c r="K144" s="186"/>
      <c r="L144" s="186"/>
      <c r="M144" s="185"/>
      <c r="N144" s="186"/>
      <c r="O144" s="186"/>
      <c r="P144" s="185"/>
      <c r="Q144" s="185"/>
      <c r="R144" s="185"/>
      <c r="S144" s="186"/>
      <c r="T144" s="185"/>
      <c r="U144" s="186">
        <v>2</v>
      </c>
      <c r="V144" s="186"/>
      <c r="W144" s="186"/>
      <c r="X144" s="186"/>
      <c r="Y144" s="186"/>
      <c r="Z144" s="202"/>
      <c r="AA144" s="186"/>
      <c r="AB144" s="186"/>
      <c r="AC144" s="202"/>
      <c r="AD144" s="202"/>
      <c r="AE144" s="202"/>
      <c r="AF144" s="186"/>
      <c r="AG144" s="186"/>
      <c r="AH144" s="186"/>
      <c r="AI144" s="190"/>
      <c r="AJ144" s="202"/>
      <c r="AK144" s="186"/>
      <c r="AL144" s="186"/>
      <c r="AM144" s="186"/>
      <c r="AN144" s="186"/>
      <c r="AO144" s="186"/>
      <c r="AP144" s="186"/>
      <c r="AQ144" s="186"/>
      <c r="AR144" s="186"/>
      <c r="AS144" s="186"/>
      <c r="AT144" s="186"/>
      <c r="AU144" s="186"/>
      <c r="AV144" s="186"/>
      <c r="AW144" s="186"/>
      <c r="AX144" s="186"/>
      <c r="AY144" s="186"/>
      <c r="AZ144" s="186"/>
      <c r="BA144" s="187"/>
      <c r="BB144" s="187">
        <f t="shared" si="4"/>
        <v>2</v>
      </c>
    </row>
    <row r="145" spans="1:54" x14ac:dyDescent="0.25">
      <c r="A145" s="203" t="s">
        <v>2156</v>
      </c>
      <c r="B145" s="201"/>
      <c r="C145" s="185"/>
      <c r="D145" s="185"/>
      <c r="E145" s="185"/>
      <c r="F145" s="185"/>
      <c r="G145" s="186">
        <v>2</v>
      </c>
      <c r="H145" s="186"/>
      <c r="I145" s="186"/>
      <c r="J145" s="185"/>
      <c r="K145" s="186"/>
      <c r="L145" s="186"/>
      <c r="M145" s="185"/>
      <c r="N145" s="186"/>
      <c r="O145" s="186"/>
      <c r="P145" s="185"/>
      <c r="Q145" s="192"/>
      <c r="R145" s="185"/>
      <c r="S145" s="186"/>
      <c r="T145" s="185"/>
      <c r="U145" s="186"/>
      <c r="V145" s="186"/>
      <c r="W145" s="186"/>
      <c r="X145" s="186"/>
      <c r="Y145" s="186"/>
      <c r="Z145" s="202"/>
      <c r="AA145" s="186"/>
      <c r="AB145" s="186"/>
      <c r="AC145" s="202"/>
      <c r="AD145" s="202"/>
      <c r="AE145" s="202"/>
      <c r="AF145" s="186"/>
      <c r="AG145" s="186"/>
      <c r="AH145" s="186"/>
      <c r="AI145" s="190"/>
      <c r="AJ145" s="202"/>
      <c r="AK145" s="186"/>
      <c r="AL145" s="186"/>
      <c r="AM145" s="186"/>
      <c r="AN145" s="186"/>
      <c r="AO145" s="186"/>
      <c r="AP145" s="186"/>
      <c r="AQ145" s="186"/>
      <c r="AR145" s="186"/>
      <c r="AS145" s="186"/>
      <c r="AT145" s="186"/>
      <c r="AU145" s="186"/>
      <c r="AV145" s="186"/>
      <c r="AW145" s="186"/>
      <c r="AX145" s="186"/>
      <c r="AY145" s="186"/>
      <c r="AZ145" s="186"/>
      <c r="BA145" s="187"/>
      <c r="BB145" s="187">
        <f t="shared" si="4"/>
        <v>2</v>
      </c>
    </row>
    <row r="146" spans="1:54" x14ac:dyDescent="0.25">
      <c r="A146" s="203" t="s">
        <v>142</v>
      </c>
      <c r="B146" s="205"/>
      <c r="C146" s="185"/>
      <c r="D146" s="185"/>
      <c r="E146" s="185"/>
      <c r="F146" s="185"/>
      <c r="G146" s="186"/>
      <c r="H146" s="186"/>
      <c r="I146" s="186">
        <v>2</v>
      </c>
      <c r="J146" s="185"/>
      <c r="K146" s="186"/>
      <c r="L146" s="186"/>
      <c r="M146" s="185"/>
      <c r="N146" s="186"/>
      <c r="O146" s="186"/>
      <c r="P146" s="185"/>
      <c r="Q146" s="192"/>
      <c r="R146" s="185"/>
      <c r="S146" s="186"/>
      <c r="T146" s="185"/>
      <c r="U146" s="186"/>
      <c r="V146" s="186"/>
      <c r="W146" s="186"/>
      <c r="X146" s="186"/>
      <c r="Y146" s="186"/>
      <c r="Z146" s="202"/>
      <c r="AA146" s="186"/>
      <c r="AB146" s="186"/>
      <c r="AC146" s="202"/>
      <c r="AD146" s="202"/>
      <c r="AE146" s="204"/>
      <c r="AF146" s="199"/>
      <c r="AG146" s="186"/>
      <c r="AH146" s="186"/>
      <c r="AI146" s="190"/>
      <c r="AJ146" s="204"/>
      <c r="AK146" s="186"/>
      <c r="AL146" s="186"/>
      <c r="AM146" s="186"/>
      <c r="AN146" s="186"/>
      <c r="AO146" s="186"/>
      <c r="AP146" s="186"/>
      <c r="AQ146" s="186"/>
      <c r="AR146" s="186"/>
      <c r="AS146" s="186"/>
      <c r="AT146" s="186"/>
      <c r="AU146" s="186"/>
      <c r="AV146" s="186"/>
      <c r="AW146" s="186"/>
      <c r="AX146" s="186"/>
      <c r="AY146" s="186"/>
      <c r="AZ146" s="186"/>
      <c r="BA146" s="187"/>
      <c r="BB146" s="187">
        <f t="shared" si="4"/>
        <v>2</v>
      </c>
    </row>
    <row r="147" spans="1:54" x14ac:dyDescent="0.25">
      <c r="A147" s="203" t="s">
        <v>278</v>
      </c>
      <c r="B147" s="201"/>
      <c r="C147" s="185"/>
      <c r="D147" s="185"/>
      <c r="E147" s="185"/>
      <c r="F147" s="185"/>
      <c r="G147" s="186"/>
      <c r="H147" s="186"/>
      <c r="I147" s="186"/>
      <c r="J147" s="185"/>
      <c r="K147" s="186"/>
      <c r="L147" s="186"/>
      <c r="M147" s="185"/>
      <c r="N147" s="186"/>
      <c r="O147" s="186">
        <v>2</v>
      </c>
      <c r="P147" s="185"/>
      <c r="Q147" s="192"/>
      <c r="R147" s="185"/>
      <c r="S147" s="186"/>
      <c r="T147" s="185"/>
      <c r="U147" s="186"/>
      <c r="V147" s="186"/>
      <c r="W147" s="186"/>
      <c r="X147" s="186"/>
      <c r="Y147" s="186"/>
      <c r="Z147" s="202"/>
      <c r="AA147" s="186"/>
      <c r="AB147" s="186"/>
      <c r="AC147" s="202"/>
      <c r="AD147" s="202"/>
      <c r="AE147" s="202"/>
      <c r="AF147" s="202"/>
      <c r="AG147" s="186"/>
      <c r="AH147" s="186"/>
      <c r="AI147" s="190"/>
      <c r="AJ147" s="202"/>
      <c r="AK147" s="186"/>
      <c r="AL147" s="186"/>
      <c r="AM147" s="186"/>
      <c r="AN147" s="186"/>
      <c r="AO147" s="186"/>
      <c r="AP147" s="186"/>
      <c r="AQ147" s="186"/>
      <c r="AR147" s="186"/>
      <c r="AS147" s="186"/>
      <c r="AT147" s="186"/>
      <c r="AU147" s="186"/>
      <c r="AV147" s="186"/>
      <c r="AW147" s="186"/>
      <c r="AX147" s="186"/>
      <c r="AY147" s="186"/>
      <c r="AZ147" s="186"/>
      <c r="BA147" s="187"/>
      <c r="BB147" s="187">
        <f t="shared" si="4"/>
        <v>2</v>
      </c>
    </row>
    <row r="148" spans="1:54" x14ac:dyDescent="0.25">
      <c r="A148" s="200" t="s">
        <v>2157</v>
      </c>
      <c r="B148" s="201"/>
      <c r="C148" s="185"/>
      <c r="D148" s="185"/>
      <c r="E148" s="185"/>
      <c r="F148" s="185"/>
      <c r="G148" s="186"/>
      <c r="H148" s="186"/>
      <c r="I148" s="186"/>
      <c r="J148" s="185"/>
      <c r="K148" s="186"/>
      <c r="L148" s="186"/>
      <c r="M148" s="185"/>
      <c r="N148" s="186"/>
      <c r="O148" s="186"/>
      <c r="P148" s="185"/>
      <c r="Q148" s="192"/>
      <c r="R148" s="185"/>
      <c r="S148" s="186"/>
      <c r="T148" s="185"/>
      <c r="U148" s="186"/>
      <c r="V148" s="186"/>
      <c r="W148" s="186"/>
      <c r="X148" s="186"/>
      <c r="Y148" s="186"/>
      <c r="Z148" s="199"/>
      <c r="AA148" s="186"/>
      <c r="AB148" s="186"/>
      <c r="AC148" s="202"/>
      <c r="AD148" s="202"/>
      <c r="AE148" s="202"/>
      <c r="AF148" s="202"/>
      <c r="AG148" s="199"/>
      <c r="AH148" s="186"/>
      <c r="AI148" s="190"/>
      <c r="AJ148" s="202"/>
      <c r="AK148" s="186"/>
      <c r="AL148" s="186"/>
      <c r="AM148" s="186"/>
      <c r="AN148" s="186"/>
      <c r="AO148" s="186"/>
      <c r="AP148" s="186"/>
      <c r="AQ148" s="186"/>
      <c r="AR148" s="186"/>
      <c r="AS148" s="186"/>
      <c r="AT148" s="191"/>
      <c r="AU148" s="191">
        <v>2</v>
      </c>
      <c r="AV148" s="186"/>
      <c r="AW148" s="186"/>
      <c r="AX148" s="186"/>
      <c r="AY148" s="186"/>
      <c r="AZ148" s="186"/>
      <c r="BA148" s="187"/>
      <c r="BB148" s="187">
        <f t="shared" si="4"/>
        <v>2</v>
      </c>
    </row>
    <row r="149" spans="1:54" x14ac:dyDescent="0.25">
      <c r="A149" s="200" t="s">
        <v>1664</v>
      </c>
      <c r="B149" s="201"/>
      <c r="C149" s="185"/>
      <c r="D149" s="185"/>
      <c r="E149" s="185"/>
      <c r="F149" s="185"/>
      <c r="G149" s="191"/>
      <c r="H149" s="186"/>
      <c r="I149" s="186"/>
      <c r="J149" s="185"/>
      <c r="K149" s="186"/>
      <c r="L149" s="186"/>
      <c r="M149" s="185"/>
      <c r="N149" s="186"/>
      <c r="O149" s="186"/>
      <c r="P149" s="185"/>
      <c r="Q149" s="192"/>
      <c r="R149" s="185"/>
      <c r="S149" s="186"/>
      <c r="T149" s="185"/>
      <c r="U149" s="186"/>
      <c r="V149" s="186"/>
      <c r="W149" s="186"/>
      <c r="X149" s="186"/>
      <c r="Y149" s="186"/>
      <c r="Z149" s="202"/>
      <c r="AA149" s="186"/>
      <c r="AB149" s="186"/>
      <c r="AC149" s="199"/>
      <c r="AD149" s="202"/>
      <c r="AE149" s="202"/>
      <c r="AF149" s="202"/>
      <c r="AG149" s="202"/>
      <c r="AH149" s="186"/>
      <c r="AI149" s="190"/>
      <c r="AJ149" s="206"/>
      <c r="AK149" s="191"/>
      <c r="AL149" s="186"/>
      <c r="AM149" s="191"/>
      <c r="AN149" s="186"/>
      <c r="AO149" s="191">
        <v>2</v>
      </c>
      <c r="AP149" s="186"/>
      <c r="AQ149" s="186"/>
      <c r="AR149" s="186"/>
      <c r="AS149" s="186"/>
      <c r="AT149" s="186"/>
      <c r="AU149" s="186"/>
      <c r="AV149" s="186"/>
      <c r="AW149" s="186"/>
      <c r="AX149" s="186"/>
      <c r="AY149" s="186"/>
      <c r="AZ149" s="186"/>
      <c r="BA149" s="187"/>
      <c r="BB149" s="187">
        <f t="shared" si="4"/>
        <v>2</v>
      </c>
    </row>
    <row r="150" spans="1:54" x14ac:dyDescent="0.25">
      <c r="A150" s="200" t="s">
        <v>2158</v>
      </c>
      <c r="B150" s="201"/>
      <c r="C150" s="185"/>
      <c r="D150" s="185"/>
      <c r="E150" s="185"/>
      <c r="F150" s="185"/>
      <c r="G150" s="186"/>
      <c r="H150" s="186"/>
      <c r="I150" s="191"/>
      <c r="J150" s="185"/>
      <c r="K150" s="186"/>
      <c r="L150" s="186"/>
      <c r="M150" s="185"/>
      <c r="N150" s="186"/>
      <c r="O150" s="186"/>
      <c r="P150" s="185"/>
      <c r="Q150" s="192"/>
      <c r="R150" s="185"/>
      <c r="S150" s="186"/>
      <c r="T150" s="185"/>
      <c r="U150" s="186"/>
      <c r="V150" s="186"/>
      <c r="W150" s="186"/>
      <c r="X150" s="186"/>
      <c r="Y150" s="186"/>
      <c r="Z150" s="202"/>
      <c r="AA150" s="186"/>
      <c r="AB150" s="186"/>
      <c r="AC150" s="186"/>
      <c r="AD150" s="202"/>
      <c r="AE150" s="202"/>
      <c r="AF150" s="202"/>
      <c r="AG150" s="202"/>
      <c r="AH150" s="186"/>
      <c r="AI150" s="190"/>
      <c r="AJ150" s="206"/>
      <c r="AK150" s="186"/>
      <c r="AL150" s="186"/>
      <c r="AM150" s="186"/>
      <c r="AN150" s="191">
        <v>2</v>
      </c>
      <c r="AO150" s="186"/>
      <c r="AP150" s="186"/>
      <c r="AQ150" s="191"/>
      <c r="AR150" s="186"/>
      <c r="AS150" s="186"/>
      <c r="AT150" s="186"/>
      <c r="AU150" s="186"/>
      <c r="AV150" s="186"/>
      <c r="AW150" s="186"/>
      <c r="AX150" s="186"/>
      <c r="AY150" s="186"/>
      <c r="AZ150" s="186"/>
      <c r="BA150" s="187"/>
      <c r="BB150" s="187">
        <f t="shared" si="4"/>
        <v>2</v>
      </c>
    </row>
    <row r="151" spans="1:54" x14ac:dyDescent="0.25">
      <c r="A151" s="203" t="s">
        <v>2159</v>
      </c>
      <c r="B151" s="201"/>
      <c r="C151" s="185"/>
      <c r="D151" s="185"/>
      <c r="E151" s="185"/>
      <c r="F151" s="185"/>
      <c r="G151" s="186"/>
      <c r="H151" s="186">
        <v>2</v>
      </c>
      <c r="I151" s="186"/>
      <c r="J151" s="185"/>
      <c r="K151" s="186"/>
      <c r="L151" s="186"/>
      <c r="M151" s="185"/>
      <c r="N151" s="186"/>
      <c r="O151" s="186"/>
      <c r="P151" s="185"/>
      <c r="Q151" s="192"/>
      <c r="R151" s="185"/>
      <c r="S151" s="186"/>
      <c r="T151" s="185"/>
      <c r="U151" s="186"/>
      <c r="V151" s="186"/>
      <c r="W151" s="186"/>
      <c r="X151" s="186"/>
      <c r="Y151" s="186"/>
      <c r="Z151" s="202"/>
      <c r="AA151" s="186"/>
      <c r="AB151" s="186"/>
      <c r="AC151" s="186"/>
      <c r="AD151" s="199"/>
      <c r="AE151" s="202"/>
      <c r="AF151" s="202"/>
      <c r="AG151" s="202"/>
      <c r="AH151" s="186"/>
      <c r="AI151" s="190"/>
      <c r="AJ151" s="202"/>
      <c r="AK151" s="186"/>
      <c r="AL151" s="186"/>
      <c r="AM151" s="186"/>
      <c r="AN151" s="186"/>
      <c r="AO151" s="186"/>
      <c r="AP151" s="186"/>
      <c r="AQ151" s="186"/>
      <c r="AR151" s="186"/>
      <c r="AS151" s="186"/>
      <c r="AT151" s="186"/>
      <c r="AU151" s="186"/>
      <c r="AV151" s="186"/>
      <c r="AW151" s="186"/>
      <c r="AX151" s="186"/>
      <c r="AY151" s="186"/>
      <c r="AZ151" s="186"/>
      <c r="BA151" s="187"/>
      <c r="BB151" s="187">
        <f t="shared" si="4"/>
        <v>2</v>
      </c>
    </row>
    <row r="152" spans="1:54" x14ac:dyDescent="0.25">
      <c r="A152" s="203" t="s">
        <v>2160</v>
      </c>
      <c r="B152" s="201"/>
      <c r="C152" s="185"/>
      <c r="D152" s="185"/>
      <c r="E152" s="185"/>
      <c r="F152" s="185"/>
      <c r="G152" s="186"/>
      <c r="H152" s="186"/>
      <c r="I152" s="186"/>
      <c r="J152" s="185"/>
      <c r="K152" s="186"/>
      <c r="L152" s="186"/>
      <c r="M152" s="185"/>
      <c r="N152" s="186"/>
      <c r="O152" s="186">
        <v>2</v>
      </c>
      <c r="P152" s="185"/>
      <c r="Q152" s="192"/>
      <c r="R152" s="185"/>
      <c r="S152" s="186"/>
      <c r="T152" s="185"/>
      <c r="U152" s="186"/>
      <c r="V152" s="186"/>
      <c r="W152" s="186"/>
      <c r="X152" s="186"/>
      <c r="Y152" s="186"/>
      <c r="Z152" s="202"/>
      <c r="AA152" s="186"/>
      <c r="AB152" s="186"/>
      <c r="AC152" s="186"/>
      <c r="AD152" s="186"/>
      <c r="AE152" s="202"/>
      <c r="AF152" s="202"/>
      <c r="AG152" s="202"/>
      <c r="AH152" s="186"/>
      <c r="AI152" s="190"/>
      <c r="AJ152" s="202"/>
      <c r="AK152" s="186"/>
      <c r="AL152" s="186"/>
      <c r="AM152" s="186"/>
      <c r="AN152" s="186"/>
      <c r="AO152" s="186"/>
      <c r="AP152" s="186"/>
      <c r="AQ152" s="186"/>
      <c r="AR152" s="186"/>
      <c r="AS152" s="186"/>
      <c r="AT152" s="186"/>
      <c r="AU152" s="186"/>
      <c r="AV152" s="186"/>
      <c r="AW152" s="186"/>
      <c r="AX152" s="186"/>
      <c r="AY152" s="186"/>
      <c r="AZ152" s="186"/>
      <c r="BA152" s="187"/>
      <c r="BB152" s="187">
        <f t="shared" si="4"/>
        <v>2</v>
      </c>
    </row>
    <row r="153" spans="1:54" x14ac:dyDescent="0.25">
      <c r="A153" s="200" t="s">
        <v>1043</v>
      </c>
      <c r="B153" s="201"/>
      <c r="C153" s="185"/>
      <c r="D153" s="185"/>
      <c r="E153" s="185"/>
      <c r="F153" s="185"/>
      <c r="G153" s="191"/>
      <c r="H153" s="186"/>
      <c r="I153" s="186"/>
      <c r="J153" s="185"/>
      <c r="K153" s="186"/>
      <c r="L153" s="186"/>
      <c r="M153" s="185"/>
      <c r="N153" s="186"/>
      <c r="O153" s="186"/>
      <c r="P153" s="185"/>
      <c r="Q153" s="192"/>
      <c r="R153" s="185"/>
      <c r="S153" s="186"/>
      <c r="T153" s="185"/>
      <c r="U153" s="186"/>
      <c r="V153" s="186"/>
      <c r="W153" s="186"/>
      <c r="X153" s="186"/>
      <c r="Y153" s="186"/>
      <c r="Z153" s="206"/>
      <c r="AA153" s="191">
        <v>2</v>
      </c>
      <c r="AB153" s="186"/>
      <c r="AC153" s="191"/>
      <c r="AD153" s="186"/>
      <c r="AE153" s="206"/>
      <c r="AF153" s="202"/>
      <c r="AG153" s="202"/>
      <c r="AH153" s="186"/>
      <c r="AI153" s="190"/>
      <c r="AJ153" s="202"/>
      <c r="AK153" s="186"/>
      <c r="AL153" s="186"/>
      <c r="AM153" s="186"/>
      <c r="AN153" s="186"/>
      <c r="AO153" s="186"/>
      <c r="AP153" s="186"/>
      <c r="AQ153" s="186"/>
      <c r="AR153" s="186"/>
      <c r="AS153" s="186"/>
      <c r="AT153" s="186"/>
      <c r="AU153" s="186"/>
      <c r="AV153" s="186"/>
      <c r="AW153" s="186"/>
      <c r="AX153" s="186"/>
      <c r="AY153" s="186"/>
      <c r="AZ153" s="186"/>
      <c r="BA153" s="187"/>
      <c r="BB153" s="187">
        <f t="shared" si="4"/>
        <v>2</v>
      </c>
    </row>
    <row r="154" spans="1:54" x14ac:dyDescent="0.25">
      <c r="A154" s="200" t="s">
        <v>574</v>
      </c>
      <c r="B154" s="201"/>
      <c r="C154" s="185"/>
      <c r="D154" s="185"/>
      <c r="E154" s="185"/>
      <c r="F154" s="185"/>
      <c r="G154" s="186"/>
      <c r="H154" s="191"/>
      <c r="I154" s="191"/>
      <c r="J154" s="185"/>
      <c r="K154" s="186"/>
      <c r="L154" s="186"/>
      <c r="M154" s="185"/>
      <c r="N154" s="186"/>
      <c r="O154" s="186"/>
      <c r="P154" s="185"/>
      <c r="Q154" s="192"/>
      <c r="R154" s="185"/>
      <c r="S154" s="186"/>
      <c r="T154" s="185"/>
      <c r="U154" s="186"/>
      <c r="V154" s="186"/>
      <c r="W154" s="186"/>
      <c r="X154" s="186"/>
      <c r="Y154" s="186"/>
      <c r="Z154" s="207">
        <v>2</v>
      </c>
      <c r="AA154" s="186"/>
      <c r="AB154" s="186"/>
      <c r="AC154" s="186"/>
      <c r="AD154" s="186"/>
      <c r="AE154" s="202"/>
      <c r="AF154" s="206"/>
      <c r="AG154" s="206"/>
      <c r="AH154" s="199"/>
      <c r="AI154" s="190"/>
      <c r="AJ154" s="202"/>
      <c r="AK154" s="186"/>
      <c r="AL154" s="186"/>
      <c r="AM154" s="186"/>
      <c r="AN154" s="186"/>
      <c r="AO154" s="186"/>
      <c r="AP154" s="186"/>
      <c r="AQ154" s="186"/>
      <c r="AR154" s="186"/>
      <c r="AS154" s="186"/>
      <c r="AT154" s="186"/>
      <c r="AU154" s="186"/>
      <c r="AV154" s="186"/>
      <c r="AW154" s="186"/>
      <c r="AX154" s="186"/>
      <c r="AY154" s="186"/>
      <c r="AZ154" s="186"/>
      <c r="BA154" s="187"/>
      <c r="BB154" s="187">
        <f t="shared" si="4"/>
        <v>2</v>
      </c>
    </row>
    <row r="155" spans="1:54" x14ac:dyDescent="0.25">
      <c r="A155" s="208" t="s">
        <v>2161</v>
      </c>
      <c r="B155" s="198"/>
      <c r="C155" s="185"/>
      <c r="D155" s="185"/>
      <c r="E155" s="185"/>
      <c r="F155" s="185"/>
      <c r="G155" s="186"/>
      <c r="H155" s="186"/>
      <c r="I155" s="186"/>
      <c r="J155" s="185"/>
      <c r="K155" s="186"/>
      <c r="L155" s="186"/>
      <c r="M155" s="185"/>
      <c r="N155" s="186"/>
      <c r="O155" s="186"/>
      <c r="P155" s="185"/>
      <c r="Q155" s="192"/>
      <c r="R155" s="185"/>
      <c r="S155" s="186"/>
      <c r="T155" s="185"/>
      <c r="U155" s="186"/>
      <c r="V155" s="186"/>
      <c r="W155" s="186"/>
      <c r="X155" s="186"/>
      <c r="Y155" s="186"/>
      <c r="Z155" s="202"/>
      <c r="AA155" s="186"/>
      <c r="AB155" s="186"/>
      <c r="AC155" s="186"/>
      <c r="AD155" s="186"/>
      <c r="AE155" s="199"/>
      <c r="AF155" s="202"/>
      <c r="AG155" s="202"/>
      <c r="AH155" s="202"/>
      <c r="AI155" s="190"/>
      <c r="AJ155" s="207"/>
      <c r="AK155" s="186"/>
      <c r="AL155" s="186"/>
      <c r="AM155" s="186"/>
      <c r="AN155" s="186"/>
      <c r="AO155" s="186"/>
      <c r="AP155" s="186"/>
      <c r="AQ155" s="186"/>
      <c r="AR155" s="191">
        <v>2</v>
      </c>
      <c r="AS155" s="186"/>
      <c r="AT155" s="186"/>
      <c r="AU155" s="186"/>
      <c r="AV155" s="186"/>
      <c r="AW155" s="186"/>
      <c r="AX155" s="186"/>
      <c r="AY155" s="186"/>
      <c r="AZ155" s="186"/>
      <c r="BA155" s="187"/>
      <c r="BB155" s="187">
        <f t="shared" si="4"/>
        <v>2</v>
      </c>
    </row>
    <row r="156" spans="1:54" x14ac:dyDescent="0.25">
      <c r="A156" s="193" t="s">
        <v>1232</v>
      </c>
      <c r="B156" s="185"/>
      <c r="C156" s="185"/>
      <c r="D156" s="185"/>
      <c r="E156" s="185"/>
      <c r="F156" s="185"/>
      <c r="G156" s="191"/>
      <c r="H156" s="186"/>
      <c r="I156" s="186"/>
      <c r="J156" s="185"/>
      <c r="K156" s="186"/>
      <c r="L156" s="186"/>
      <c r="M156" s="185"/>
      <c r="N156" s="186"/>
      <c r="O156" s="186"/>
      <c r="P156" s="185"/>
      <c r="Q156" s="192"/>
      <c r="R156" s="185"/>
      <c r="S156" s="186"/>
      <c r="T156" s="185"/>
      <c r="U156" s="186"/>
      <c r="V156" s="186"/>
      <c r="W156" s="186"/>
      <c r="X156" s="186"/>
      <c r="Y156" s="186"/>
      <c r="Z156" s="206"/>
      <c r="AA156" s="186"/>
      <c r="AB156" s="186"/>
      <c r="AC156" s="186"/>
      <c r="AD156" s="186"/>
      <c r="AE156" s="191">
        <v>2</v>
      </c>
      <c r="AF156" s="204"/>
      <c r="AG156" s="202"/>
      <c r="AH156" s="202"/>
      <c r="AI156" s="190"/>
      <c r="AJ156" s="186"/>
      <c r="AK156" s="186"/>
      <c r="AL156" s="186"/>
      <c r="AM156" s="186"/>
      <c r="AN156" s="186"/>
      <c r="AO156" s="186"/>
      <c r="AP156" s="186"/>
      <c r="AQ156" s="186"/>
      <c r="AR156" s="186"/>
      <c r="AS156" s="186"/>
      <c r="AT156" s="186"/>
      <c r="AU156" s="186"/>
      <c r="AV156" s="186"/>
      <c r="AW156" s="186"/>
      <c r="AX156" s="186"/>
      <c r="AY156" s="186"/>
      <c r="AZ156" s="186"/>
      <c r="BA156" s="187"/>
      <c r="BB156" s="187">
        <f t="shared" si="4"/>
        <v>2</v>
      </c>
    </row>
    <row r="157" spans="1:54" x14ac:dyDescent="0.25">
      <c r="A157" s="212" t="s">
        <v>2173</v>
      </c>
      <c r="B157" s="198"/>
      <c r="C157" s="198"/>
      <c r="D157" s="185"/>
      <c r="E157" s="185"/>
      <c r="F157" s="185"/>
      <c r="G157" s="191"/>
      <c r="H157" s="186"/>
      <c r="I157" s="186"/>
      <c r="J157" s="185"/>
      <c r="K157" s="191"/>
      <c r="L157" s="186"/>
      <c r="M157" s="185"/>
      <c r="N157" s="186"/>
      <c r="O157" s="186"/>
      <c r="P157" s="185"/>
      <c r="Q157" s="192"/>
      <c r="R157" s="185"/>
      <c r="S157" s="186"/>
      <c r="T157" s="185"/>
      <c r="U157" s="186"/>
      <c r="V157" s="186"/>
      <c r="W157" s="186"/>
      <c r="X157" s="186"/>
      <c r="Y157" s="186"/>
      <c r="Z157" s="206"/>
      <c r="AA157" s="191"/>
      <c r="AB157" s="191"/>
      <c r="AC157" s="191"/>
      <c r="AD157" s="191"/>
      <c r="AE157" s="191"/>
      <c r="AF157" s="202"/>
      <c r="AG157" s="202"/>
      <c r="AH157" s="202"/>
      <c r="AI157" s="190"/>
      <c r="AJ157" s="199"/>
      <c r="AK157" s="199"/>
      <c r="AL157" s="186"/>
      <c r="AM157" s="186"/>
      <c r="AN157" s="186"/>
      <c r="AO157" s="186"/>
      <c r="AP157" s="186"/>
      <c r="AQ157" s="186"/>
      <c r="AR157" s="186"/>
      <c r="AS157" s="186"/>
      <c r="AT157" s="191"/>
      <c r="AU157" s="191"/>
      <c r="AV157" s="191"/>
      <c r="AW157" s="191"/>
      <c r="AX157" s="191"/>
      <c r="AY157" s="191"/>
      <c r="AZ157" s="191">
        <v>2</v>
      </c>
      <c r="BA157" s="189"/>
      <c r="BB157" s="187">
        <f t="shared" si="4"/>
        <v>2</v>
      </c>
    </row>
    <row r="158" spans="1:54" x14ac:dyDescent="0.25">
      <c r="A158" s="200" t="s">
        <v>2162</v>
      </c>
      <c r="B158" s="201"/>
      <c r="C158" s="201"/>
      <c r="D158" s="185"/>
      <c r="E158" s="185"/>
      <c r="F158" s="185"/>
      <c r="G158" s="186"/>
      <c r="H158" s="186"/>
      <c r="I158" s="186"/>
      <c r="J158" s="185"/>
      <c r="K158" s="186"/>
      <c r="L158" s="186"/>
      <c r="M158" s="185"/>
      <c r="N158" s="186"/>
      <c r="O158" s="186"/>
      <c r="P158" s="185"/>
      <c r="Q158" s="192"/>
      <c r="R158" s="185"/>
      <c r="S158" s="186"/>
      <c r="T158" s="185"/>
      <c r="U158" s="186"/>
      <c r="V158" s="186"/>
      <c r="W158" s="186"/>
      <c r="X158" s="186"/>
      <c r="Y158" s="186"/>
      <c r="Z158" s="206"/>
      <c r="AA158" s="186"/>
      <c r="AB158" s="191">
        <v>2</v>
      </c>
      <c r="AC158" s="186"/>
      <c r="AD158" s="186"/>
      <c r="AE158" s="186"/>
      <c r="AF158" s="202"/>
      <c r="AG158" s="204"/>
      <c r="AH158" s="206"/>
      <c r="AI158" s="190"/>
      <c r="AJ158" s="202"/>
      <c r="AK158" s="202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6"/>
      <c r="AV158" s="186"/>
      <c r="AW158" s="186"/>
      <c r="AX158" s="186"/>
      <c r="AY158" s="186"/>
      <c r="AZ158" s="186"/>
      <c r="BA158" s="187"/>
      <c r="BB158" s="187">
        <f t="shared" si="4"/>
        <v>2</v>
      </c>
    </row>
    <row r="159" spans="1:54" x14ac:dyDescent="0.25">
      <c r="A159" s="203" t="s">
        <v>915</v>
      </c>
      <c r="B159" s="201"/>
      <c r="C159" s="201"/>
      <c r="D159" s="185"/>
      <c r="E159" s="185"/>
      <c r="F159" s="185"/>
      <c r="G159" s="186"/>
      <c r="H159" s="186"/>
      <c r="I159" s="186"/>
      <c r="J159" s="185"/>
      <c r="K159" s="186"/>
      <c r="L159" s="186"/>
      <c r="M159" s="185"/>
      <c r="N159" s="186"/>
      <c r="O159" s="186">
        <v>2</v>
      </c>
      <c r="P159" s="185"/>
      <c r="Q159" s="192"/>
      <c r="R159" s="185"/>
      <c r="S159" s="186"/>
      <c r="T159" s="185"/>
      <c r="U159" s="186"/>
      <c r="V159" s="186"/>
      <c r="W159" s="186"/>
      <c r="X159" s="186"/>
      <c r="Y159" s="186"/>
      <c r="Z159" s="202"/>
      <c r="AA159" s="186"/>
      <c r="AB159" s="186"/>
      <c r="AC159" s="186"/>
      <c r="AD159" s="186"/>
      <c r="AE159" s="186"/>
      <c r="AF159" s="202"/>
      <c r="AG159" s="202"/>
      <c r="AH159" s="202"/>
      <c r="AI159" s="190"/>
      <c r="AJ159" s="202"/>
      <c r="AK159" s="202"/>
      <c r="AL159" s="186"/>
      <c r="AM159" s="186"/>
      <c r="AN159" s="186"/>
      <c r="AO159" s="186"/>
      <c r="AP159" s="186"/>
      <c r="AQ159" s="186"/>
      <c r="AR159" s="186"/>
      <c r="AS159" s="186"/>
      <c r="AT159" s="186"/>
      <c r="AU159" s="186"/>
      <c r="AV159" s="186"/>
      <c r="AW159" s="186"/>
      <c r="AX159" s="186"/>
      <c r="AY159" s="186"/>
      <c r="AZ159" s="186"/>
      <c r="BA159" s="187"/>
      <c r="BB159" s="187">
        <f t="shared" si="4"/>
        <v>2</v>
      </c>
    </row>
    <row r="160" spans="1:54" x14ac:dyDescent="0.25">
      <c r="A160" s="203" t="s">
        <v>1030</v>
      </c>
      <c r="B160" s="201"/>
      <c r="C160" s="201"/>
      <c r="D160" s="185"/>
      <c r="E160" s="185"/>
      <c r="F160" s="185"/>
      <c r="G160" s="186"/>
      <c r="H160" s="186"/>
      <c r="I160" s="186"/>
      <c r="J160" s="185"/>
      <c r="K160" s="186"/>
      <c r="L160" s="186"/>
      <c r="M160" s="185"/>
      <c r="N160" s="186"/>
      <c r="O160" s="186"/>
      <c r="P160" s="185"/>
      <c r="Q160" s="185"/>
      <c r="R160" s="185"/>
      <c r="S160" s="186"/>
      <c r="T160" s="185"/>
      <c r="U160" s="186"/>
      <c r="V160" s="186"/>
      <c r="W160" s="186"/>
      <c r="X160" s="186"/>
      <c r="Y160" s="186">
        <v>2</v>
      </c>
      <c r="Z160" s="199"/>
      <c r="AA160" s="186"/>
      <c r="AB160" s="186"/>
      <c r="AC160" s="186"/>
      <c r="AD160" s="186"/>
      <c r="AE160" s="186"/>
      <c r="AF160" s="202"/>
      <c r="AG160" s="202"/>
      <c r="AH160" s="202"/>
      <c r="AI160" s="209"/>
      <c r="AJ160" s="202"/>
      <c r="AK160" s="202"/>
      <c r="AL160" s="186"/>
      <c r="AM160" s="186"/>
      <c r="AN160" s="186"/>
      <c r="AO160" s="186"/>
      <c r="AP160" s="186"/>
      <c r="AQ160" s="186"/>
      <c r="AR160" s="186"/>
      <c r="AS160" s="186"/>
      <c r="AT160" s="186"/>
      <c r="AU160" s="186"/>
      <c r="AV160" s="186"/>
      <c r="AW160" s="186"/>
      <c r="AX160" s="186"/>
      <c r="AY160" s="186"/>
      <c r="AZ160" s="186"/>
      <c r="BA160" s="187"/>
      <c r="BB160" s="187">
        <f t="shared" si="4"/>
        <v>2</v>
      </c>
    </row>
    <row r="161" spans="1:54" x14ac:dyDescent="0.25">
      <c r="A161" s="200" t="s">
        <v>2163</v>
      </c>
      <c r="B161" s="201"/>
      <c r="C161" s="201"/>
      <c r="D161" s="185"/>
      <c r="E161" s="185"/>
      <c r="F161" s="185"/>
      <c r="G161" s="191"/>
      <c r="H161" s="186"/>
      <c r="I161" s="186"/>
      <c r="J161" s="185"/>
      <c r="K161" s="186"/>
      <c r="L161" s="186"/>
      <c r="M161" s="185"/>
      <c r="N161" s="186"/>
      <c r="O161" s="186"/>
      <c r="P161" s="185"/>
      <c r="Q161" s="192"/>
      <c r="R161" s="185"/>
      <c r="S161" s="186"/>
      <c r="T161" s="185"/>
      <c r="U161" s="186"/>
      <c r="V161" s="186"/>
      <c r="W161" s="186"/>
      <c r="X161" s="186"/>
      <c r="Y161" s="186"/>
      <c r="Z161" s="206"/>
      <c r="AA161" s="191">
        <v>2</v>
      </c>
      <c r="AB161" s="186"/>
      <c r="AC161" s="191"/>
      <c r="AD161" s="186"/>
      <c r="AE161" s="191"/>
      <c r="AF161" s="202"/>
      <c r="AG161" s="202"/>
      <c r="AH161" s="202"/>
      <c r="AI161" s="210"/>
      <c r="AJ161" s="202"/>
      <c r="AK161" s="202"/>
      <c r="AL161" s="186"/>
      <c r="AM161" s="186"/>
      <c r="AN161" s="186"/>
      <c r="AO161" s="186"/>
      <c r="AP161" s="186"/>
      <c r="AQ161" s="186"/>
      <c r="AR161" s="186"/>
      <c r="AS161" s="186"/>
      <c r="AT161" s="186"/>
      <c r="AU161" s="186"/>
      <c r="AV161" s="186"/>
      <c r="AW161" s="186"/>
      <c r="AX161" s="186"/>
      <c r="AY161" s="186"/>
      <c r="AZ161" s="186"/>
      <c r="BA161" s="187"/>
      <c r="BB161" s="187">
        <f t="shared" si="4"/>
        <v>2</v>
      </c>
    </row>
    <row r="162" spans="1:54" x14ac:dyDescent="0.25">
      <c r="A162" s="203" t="s">
        <v>27</v>
      </c>
      <c r="B162" s="201"/>
      <c r="C162" s="201"/>
      <c r="D162" s="185"/>
      <c r="E162" s="185"/>
      <c r="F162" s="185"/>
      <c r="G162" s="186">
        <v>2</v>
      </c>
      <c r="H162" s="186"/>
      <c r="I162" s="186"/>
      <c r="J162" s="185"/>
      <c r="K162" s="186"/>
      <c r="L162" s="186"/>
      <c r="M162" s="185"/>
      <c r="N162" s="186"/>
      <c r="O162" s="186"/>
      <c r="P162" s="185"/>
      <c r="Q162" s="192"/>
      <c r="R162" s="185"/>
      <c r="S162" s="186"/>
      <c r="T162" s="185"/>
      <c r="U162" s="186"/>
      <c r="V162" s="186"/>
      <c r="W162" s="186"/>
      <c r="X162" s="186"/>
      <c r="Y162" s="186"/>
      <c r="Z162" s="186"/>
      <c r="AA162" s="186"/>
      <c r="AB162" s="186"/>
      <c r="AC162" s="186"/>
      <c r="AD162" s="186"/>
      <c r="AE162" s="186"/>
      <c r="AF162" s="186"/>
      <c r="AG162" s="186"/>
      <c r="AH162" s="186"/>
      <c r="AI162" s="190"/>
      <c r="AJ162" s="202"/>
      <c r="AK162" s="202"/>
      <c r="AL162" s="186"/>
      <c r="AM162" s="186"/>
      <c r="AN162" s="186"/>
      <c r="AO162" s="186"/>
      <c r="AP162" s="186"/>
      <c r="AQ162" s="186"/>
      <c r="AR162" s="186"/>
      <c r="AS162" s="186"/>
      <c r="AT162" s="186"/>
      <c r="AU162" s="186"/>
      <c r="AV162" s="186"/>
      <c r="AW162" s="186"/>
      <c r="AX162" s="186"/>
      <c r="AY162" s="186"/>
      <c r="AZ162" s="186"/>
      <c r="BA162" s="187"/>
      <c r="BB162" s="187">
        <f t="shared" ref="BB162:BB184" si="5">SUM(B162:BA162)</f>
        <v>2</v>
      </c>
    </row>
    <row r="163" spans="1:54" x14ac:dyDescent="0.25">
      <c r="A163" s="200" t="s">
        <v>1281</v>
      </c>
      <c r="B163" s="201"/>
      <c r="C163" s="201"/>
      <c r="D163" s="185"/>
      <c r="E163" s="185"/>
      <c r="F163" s="185"/>
      <c r="G163" s="186"/>
      <c r="H163" s="186"/>
      <c r="I163" s="186"/>
      <c r="J163" s="185"/>
      <c r="K163" s="186"/>
      <c r="L163" s="186"/>
      <c r="M163" s="185"/>
      <c r="N163" s="186"/>
      <c r="O163" s="186"/>
      <c r="P163" s="185"/>
      <c r="Q163" s="192"/>
      <c r="R163" s="185"/>
      <c r="S163" s="186"/>
      <c r="T163" s="185"/>
      <c r="U163" s="186"/>
      <c r="V163" s="186"/>
      <c r="W163" s="186"/>
      <c r="X163" s="186"/>
      <c r="Y163" s="186"/>
      <c r="Z163" s="186"/>
      <c r="AA163" s="186"/>
      <c r="AB163" s="186"/>
      <c r="AC163" s="186"/>
      <c r="AD163" s="186"/>
      <c r="AE163" s="186"/>
      <c r="AF163" s="186"/>
      <c r="AG163" s="186"/>
      <c r="AH163" s="186"/>
      <c r="AI163" s="190"/>
      <c r="AJ163" s="206"/>
      <c r="AK163" s="202"/>
      <c r="AL163" s="191"/>
      <c r="AM163" s="186"/>
      <c r="AN163" s="191">
        <v>2</v>
      </c>
      <c r="AO163" s="186"/>
      <c r="AP163" s="186"/>
      <c r="AQ163" s="186"/>
      <c r="AR163" s="186"/>
      <c r="AS163" s="186"/>
      <c r="AT163" s="186"/>
      <c r="AU163" s="186"/>
      <c r="AV163" s="186"/>
      <c r="AW163" s="186"/>
      <c r="AX163" s="186"/>
      <c r="AY163" s="186"/>
      <c r="AZ163" s="186"/>
      <c r="BA163" s="187"/>
      <c r="BB163" s="187">
        <f t="shared" si="5"/>
        <v>2</v>
      </c>
    </row>
    <row r="164" spans="1:54" x14ac:dyDescent="0.25">
      <c r="A164" s="208" t="s">
        <v>444</v>
      </c>
      <c r="B164" s="198"/>
      <c r="C164" s="185"/>
      <c r="D164" s="185"/>
      <c r="E164" s="196"/>
      <c r="F164" s="196"/>
      <c r="G164" s="189"/>
      <c r="H164" s="186"/>
      <c r="I164" s="186"/>
      <c r="J164" s="185"/>
      <c r="K164" s="186"/>
      <c r="L164" s="186"/>
      <c r="M164" s="185"/>
      <c r="N164" s="186"/>
      <c r="O164" s="186"/>
      <c r="P164" s="185"/>
      <c r="Q164" s="192"/>
      <c r="R164" s="185"/>
      <c r="S164" s="186"/>
      <c r="T164" s="185"/>
      <c r="U164" s="186"/>
      <c r="V164" s="186"/>
      <c r="W164" s="186"/>
      <c r="X164" s="186"/>
      <c r="Y164" s="186"/>
      <c r="Z164" s="191"/>
      <c r="AA164" s="191">
        <v>2</v>
      </c>
      <c r="AB164" s="186"/>
      <c r="AC164" s="191"/>
      <c r="AD164" s="186"/>
      <c r="AE164" s="191"/>
      <c r="AF164" s="186"/>
      <c r="AG164" s="186"/>
      <c r="AH164" s="186"/>
      <c r="AI164" s="190"/>
      <c r="AJ164" s="202"/>
      <c r="AK164" s="202"/>
      <c r="AL164" s="186"/>
      <c r="AM164" s="186"/>
      <c r="AN164" s="186"/>
      <c r="AO164" s="186"/>
      <c r="AP164" s="186"/>
      <c r="AQ164" s="186"/>
      <c r="AR164" s="186"/>
      <c r="AS164" s="186"/>
      <c r="AT164" s="202"/>
      <c r="AU164" s="186"/>
      <c r="AV164" s="186"/>
      <c r="AW164" s="186"/>
      <c r="AX164" s="186"/>
      <c r="AY164" s="186"/>
      <c r="AZ164" s="186"/>
      <c r="BA164" s="187"/>
      <c r="BB164" s="187">
        <f t="shared" si="5"/>
        <v>2</v>
      </c>
    </row>
    <row r="165" spans="1:54" x14ac:dyDescent="0.25">
      <c r="A165" s="211" t="s">
        <v>1894</v>
      </c>
      <c r="B165" s="201"/>
      <c r="C165" s="185"/>
      <c r="D165" s="185"/>
      <c r="E165" s="185"/>
      <c r="F165" s="185"/>
      <c r="G165" s="191"/>
      <c r="H165" s="191"/>
      <c r="I165" s="191"/>
      <c r="J165" s="185"/>
      <c r="K165" s="186"/>
      <c r="L165" s="186"/>
      <c r="M165" s="185"/>
      <c r="N165" s="186"/>
      <c r="O165" s="186"/>
      <c r="P165" s="185"/>
      <c r="Q165" s="192"/>
      <c r="R165" s="185"/>
      <c r="S165" s="186"/>
      <c r="T165" s="185"/>
      <c r="U165" s="186"/>
      <c r="V165" s="186"/>
      <c r="W165" s="186"/>
      <c r="X165" s="186"/>
      <c r="Y165" s="186"/>
      <c r="Z165" s="186"/>
      <c r="AA165" s="186"/>
      <c r="AB165" s="186"/>
      <c r="AC165" s="186"/>
      <c r="AD165" s="186"/>
      <c r="AE165" s="186"/>
      <c r="AF165" s="186"/>
      <c r="AG165" s="186"/>
      <c r="AH165" s="186"/>
      <c r="AI165" s="190"/>
      <c r="AJ165" s="207"/>
      <c r="AK165" s="202"/>
      <c r="AL165" s="199"/>
      <c r="AM165" s="186"/>
      <c r="AN165" s="186"/>
      <c r="AO165" s="191"/>
      <c r="AP165" s="191"/>
      <c r="AQ165" s="191"/>
      <c r="AR165" s="186"/>
      <c r="AS165" s="186"/>
      <c r="AT165" s="202"/>
      <c r="AU165" s="186"/>
      <c r="AV165" s="186"/>
      <c r="AW165" s="186"/>
      <c r="AX165" s="186"/>
      <c r="AY165" s="186"/>
      <c r="AZ165" s="186">
        <v>2</v>
      </c>
      <c r="BA165" s="187"/>
      <c r="BB165" s="187">
        <f t="shared" si="5"/>
        <v>2</v>
      </c>
    </row>
    <row r="166" spans="1:54" x14ac:dyDescent="0.25">
      <c r="A166" s="200" t="s">
        <v>2164</v>
      </c>
      <c r="B166" s="201"/>
      <c r="C166" s="185"/>
      <c r="D166" s="185"/>
      <c r="E166" s="185"/>
      <c r="F166" s="185"/>
      <c r="G166" s="186"/>
      <c r="H166" s="191"/>
      <c r="I166" s="186"/>
      <c r="J166" s="185"/>
      <c r="K166" s="191"/>
      <c r="L166" s="186"/>
      <c r="M166" s="185"/>
      <c r="N166" s="186"/>
      <c r="O166" s="186"/>
      <c r="P166" s="185"/>
      <c r="Q166" s="192"/>
      <c r="R166" s="185"/>
      <c r="S166" s="186"/>
      <c r="T166" s="185"/>
      <c r="U166" s="186"/>
      <c r="V166" s="186"/>
      <c r="W166" s="186"/>
      <c r="X166" s="186"/>
      <c r="Y166" s="186"/>
      <c r="Z166" s="186"/>
      <c r="AA166" s="186"/>
      <c r="AB166" s="186"/>
      <c r="AC166" s="186"/>
      <c r="AD166" s="186"/>
      <c r="AE166" s="186"/>
      <c r="AF166" s="186"/>
      <c r="AG166" s="186"/>
      <c r="AH166" s="186"/>
      <c r="AI166" s="190"/>
      <c r="AJ166" s="206"/>
      <c r="AK166" s="202"/>
      <c r="AL166" s="202"/>
      <c r="AM166" s="186"/>
      <c r="AN166" s="186"/>
      <c r="AO166" s="186"/>
      <c r="AP166" s="191">
        <v>2</v>
      </c>
      <c r="AQ166" s="186"/>
      <c r="AR166" s="186"/>
      <c r="AS166" s="191"/>
      <c r="AT166" s="202"/>
      <c r="AU166" s="186"/>
      <c r="AV166" s="186"/>
      <c r="AW166" s="186"/>
      <c r="AX166" s="186"/>
      <c r="AY166" s="186"/>
      <c r="AZ166" s="186"/>
      <c r="BA166" s="187"/>
      <c r="BB166" s="187">
        <f t="shared" si="5"/>
        <v>2</v>
      </c>
    </row>
    <row r="167" spans="1:54" x14ac:dyDescent="0.25">
      <c r="A167" s="200" t="s">
        <v>1503</v>
      </c>
      <c r="B167" s="201"/>
      <c r="C167" s="185"/>
      <c r="D167" s="185"/>
      <c r="E167" s="185"/>
      <c r="F167" s="185"/>
      <c r="G167" s="191"/>
      <c r="H167" s="186"/>
      <c r="I167" s="186"/>
      <c r="J167" s="185"/>
      <c r="K167" s="186"/>
      <c r="L167" s="186"/>
      <c r="M167" s="185"/>
      <c r="N167" s="186"/>
      <c r="O167" s="186"/>
      <c r="P167" s="185"/>
      <c r="Q167" s="192"/>
      <c r="R167" s="185"/>
      <c r="S167" s="186"/>
      <c r="T167" s="185"/>
      <c r="U167" s="186"/>
      <c r="V167" s="186"/>
      <c r="W167" s="186"/>
      <c r="X167" s="186"/>
      <c r="Y167" s="186"/>
      <c r="Z167" s="186"/>
      <c r="AA167" s="186"/>
      <c r="AB167" s="186"/>
      <c r="AC167" s="186"/>
      <c r="AD167" s="186"/>
      <c r="AE167" s="186"/>
      <c r="AF167" s="186"/>
      <c r="AG167" s="186"/>
      <c r="AH167" s="186"/>
      <c r="AI167" s="190"/>
      <c r="AJ167" s="206"/>
      <c r="AK167" s="204"/>
      <c r="AL167" s="206"/>
      <c r="AM167" s="186"/>
      <c r="AN167" s="186"/>
      <c r="AO167" s="191">
        <v>2</v>
      </c>
      <c r="AP167" s="186"/>
      <c r="AQ167" s="186"/>
      <c r="AR167" s="191"/>
      <c r="AS167" s="186"/>
      <c r="AT167" s="202"/>
      <c r="AU167" s="186"/>
      <c r="AV167" s="186"/>
      <c r="AW167" s="186"/>
      <c r="AX167" s="186"/>
      <c r="AY167" s="186"/>
      <c r="AZ167" s="186"/>
      <c r="BA167" s="187"/>
      <c r="BB167" s="187">
        <f t="shared" si="5"/>
        <v>2</v>
      </c>
    </row>
    <row r="168" spans="1:54" x14ac:dyDescent="0.25">
      <c r="A168" s="203" t="s">
        <v>2165</v>
      </c>
      <c r="B168" s="201"/>
      <c r="C168" s="185"/>
      <c r="D168" s="185"/>
      <c r="E168" s="185"/>
      <c r="F168" s="185"/>
      <c r="G168" s="186"/>
      <c r="H168" s="186"/>
      <c r="I168" s="186"/>
      <c r="J168" s="185"/>
      <c r="K168" s="186"/>
      <c r="L168" s="186"/>
      <c r="M168" s="185"/>
      <c r="N168" s="186">
        <v>2</v>
      </c>
      <c r="O168" s="186"/>
      <c r="P168" s="185"/>
      <c r="Q168" s="192"/>
      <c r="R168" s="185"/>
      <c r="S168" s="186"/>
      <c r="T168" s="185"/>
      <c r="U168" s="186"/>
      <c r="V168" s="186"/>
      <c r="W168" s="186"/>
      <c r="X168" s="186"/>
      <c r="Y168" s="186"/>
      <c r="Z168" s="186"/>
      <c r="AA168" s="186"/>
      <c r="AB168" s="186"/>
      <c r="AC168" s="186"/>
      <c r="AD168" s="186"/>
      <c r="AE168" s="186"/>
      <c r="AF168" s="186"/>
      <c r="AG168" s="186"/>
      <c r="AH168" s="186"/>
      <c r="AI168" s="190"/>
      <c r="AJ168" s="202"/>
      <c r="AK168" s="202"/>
      <c r="AL168" s="202"/>
      <c r="AM168" s="186"/>
      <c r="AN168" s="186"/>
      <c r="AO168" s="186"/>
      <c r="AP168" s="186"/>
      <c r="AQ168" s="186"/>
      <c r="AR168" s="186"/>
      <c r="AS168" s="186"/>
      <c r="AT168" s="202"/>
      <c r="AU168" s="186"/>
      <c r="AV168" s="186"/>
      <c r="AW168" s="186"/>
      <c r="AX168" s="186"/>
      <c r="AY168" s="186"/>
      <c r="AZ168" s="186"/>
      <c r="BA168" s="187"/>
      <c r="BB168" s="187">
        <f t="shared" si="5"/>
        <v>2</v>
      </c>
    </row>
    <row r="169" spans="1:54" x14ac:dyDescent="0.25">
      <c r="A169" s="200" t="s">
        <v>1500</v>
      </c>
      <c r="B169" s="201"/>
      <c r="C169" s="185"/>
      <c r="D169" s="185"/>
      <c r="E169" s="185"/>
      <c r="F169" s="185"/>
      <c r="G169" s="186"/>
      <c r="H169" s="186"/>
      <c r="I169" s="186"/>
      <c r="J169" s="185"/>
      <c r="K169" s="186"/>
      <c r="L169" s="186"/>
      <c r="M169" s="185"/>
      <c r="N169" s="186"/>
      <c r="O169" s="186"/>
      <c r="P169" s="185"/>
      <c r="Q169" s="192"/>
      <c r="R169" s="185"/>
      <c r="S169" s="186"/>
      <c r="T169" s="185"/>
      <c r="U169" s="186"/>
      <c r="V169" s="186"/>
      <c r="W169" s="186"/>
      <c r="X169" s="186"/>
      <c r="Y169" s="186"/>
      <c r="Z169" s="186"/>
      <c r="AA169" s="186"/>
      <c r="AB169" s="186"/>
      <c r="AC169" s="186"/>
      <c r="AD169" s="186"/>
      <c r="AE169" s="186"/>
      <c r="AF169" s="186"/>
      <c r="AG169" s="186"/>
      <c r="AH169" s="186"/>
      <c r="AI169" s="190"/>
      <c r="AJ169" s="206"/>
      <c r="AK169" s="206">
        <v>2</v>
      </c>
      <c r="AL169" s="202"/>
      <c r="AM169" s="186"/>
      <c r="AN169" s="186"/>
      <c r="AO169" s="186"/>
      <c r="AP169" s="186"/>
      <c r="AQ169" s="186"/>
      <c r="AR169" s="186"/>
      <c r="AS169" s="186"/>
      <c r="AT169" s="202"/>
      <c r="AU169" s="186"/>
      <c r="AV169" s="186"/>
      <c r="AW169" s="186"/>
      <c r="AX169" s="186"/>
      <c r="AY169" s="186"/>
      <c r="AZ169" s="186"/>
      <c r="BA169" s="187"/>
      <c r="BB169" s="187">
        <f t="shared" si="5"/>
        <v>2</v>
      </c>
    </row>
    <row r="170" spans="1:54" x14ac:dyDescent="0.25">
      <c r="A170" s="200" t="s">
        <v>1005</v>
      </c>
      <c r="B170" s="201"/>
      <c r="C170" s="185"/>
      <c r="D170" s="185"/>
      <c r="E170" s="185"/>
      <c r="F170" s="185"/>
      <c r="G170" s="186"/>
      <c r="H170" s="191"/>
      <c r="I170" s="186"/>
      <c r="J170" s="185"/>
      <c r="K170" s="186"/>
      <c r="L170" s="186"/>
      <c r="M170" s="185"/>
      <c r="N170" s="186"/>
      <c r="O170" s="186"/>
      <c r="P170" s="185"/>
      <c r="Q170" s="192"/>
      <c r="R170" s="185"/>
      <c r="S170" s="186"/>
      <c r="T170" s="185"/>
      <c r="U170" s="186"/>
      <c r="V170" s="186"/>
      <c r="W170" s="186"/>
      <c r="X170" s="186"/>
      <c r="Y170" s="186"/>
      <c r="Z170" s="191"/>
      <c r="AA170" s="186"/>
      <c r="AB170" s="186"/>
      <c r="AC170" s="186"/>
      <c r="AD170" s="186"/>
      <c r="AE170" s="186"/>
      <c r="AF170" s="191">
        <v>2</v>
      </c>
      <c r="AG170" s="186"/>
      <c r="AH170" s="186"/>
      <c r="AI170" s="190"/>
      <c r="AJ170" s="199"/>
      <c r="AK170" s="202"/>
      <c r="AL170" s="202"/>
      <c r="AM170" s="199"/>
      <c r="AN170" s="186"/>
      <c r="AO170" s="186"/>
      <c r="AP170" s="186"/>
      <c r="AQ170" s="186"/>
      <c r="AR170" s="186"/>
      <c r="AS170" s="186"/>
      <c r="AT170" s="202"/>
      <c r="AU170" s="186"/>
      <c r="AV170" s="186"/>
      <c r="AW170" s="186"/>
      <c r="AX170" s="186"/>
      <c r="AY170" s="186"/>
      <c r="AZ170" s="186"/>
      <c r="BA170" s="187"/>
      <c r="BB170" s="187">
        <f t="shared" si="5"/>
        <v>2</v>
      </c>
    </row>
    <row r="171" spans="1:54" x14ac:dyDescent="0.25">
      <c r="A171" s="200" t="s">
        <v>1163</v>
      </c>
      <c r="B171" s="201"/>
      <c r="C171" s="185"/>
      <c r="D171" s="185"/>
      <c r="E171" s="185"/>
      <c r="F171" s="185"/>
      <c r="G171" s="191"/>
      <c r="H171" s="186"/>
      <c r="I171" s="186"/>
      <c r="J171" s="185"/>
      <c r="K171" s="186"/>
      <c r="L171" s="186"/>
      <c r="M171" s="185"/>
      <c r="N171" s="186"/>
      <c r="O171" s="186"/>
      <c r="P171" s="185"/>
      <c r="Q171" s="192"/>
      <c r="R171" s="185"/>
      <c r="S171" s="186"/>
      <c r="T171" s="185"/>
      <c r="U171" s="186"/>
      <c r="V171" s="186"/>
      <c r="W171" s="186"/>
      <c r="X171" s="186"/>
      <c r="Y171" s="186"/>
      <c r="Z171" s="191"/>
      <c r="AA171" s="186"/>
      <c r="AB171" s="186"/>
      <c r="AC171" s="186"/>
      <c r="AD171" s="186"/>
      <c r="AE171" s="191">
        <v>2</v>
      </c>
      <c r="AF171" s="186"/>
      <c r="AG171" s="186"/>
      <c r="AH171" s="186"/>
      <c r="AI171" s="190"/>
      <c r="AJ171" s="202"/>
      <c r="AK171" s="202"/>
      <c r="AL171" s="202"/>
      <c r="AM171" s="202"/>
      <c r="AN171" s="186"/>
      <c r="AO171" s="186"/>
      <c r="AP171" s="186"/>
      <c r="AQ171" s="186"/>
      <c r="AR171" s="186"/>
      <c r="AS171" s="186"/>
      <c r="AT171" s="202"/>
      <c r="AU171" s="186"/>
      <c r="AV171" s="186"/>
      <c r="AW171" s="186"/>
      <c r="AX171" s="186"/>
      <c r="AY171" s="186"/>
      <c r="AZ171" s="186"/>
      <c r="BA171" s="187"/>
      <c r="BB171" s="187">
        <f t="shared" si="5"/>
        <v>2</v>
      </c>
    </row>
    <row r="172" spans="1:54" x14ac:dyDescent="0.25">
      <c r="A172" s="203" t="s">
        <v>2166</v>
      </c>
      <c r="B172" s="201"/>
      <c r="C172" s="185"/>
      <c r="D172" s="185"/>
      <c r="E172" s="185"/>
      <c r="F172" s="185"/>
      <c r="G172" s="186"/>
      <c r="H172" s="186">
        <v>2</v>
      </c>
      <c r="I172" s="186"/>
      <c r="J172" s="185"/>
      <c r="K172" s="186"/>
      <c r="L172" s="186"/>
      <c r="M172" s="185"/>
      <c r="N172" s="186"/>
      <c r="O172" s="186"/>
      <c r="P172" s="185"/>
      <c r="Q172" s="192"/>
      <c r="R172" s="185"/>
      <c r="S172" s="186"/>
      <c r="T172" s="185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90"/>
      <c r="AJ172" s="199"/>
      <c r="AK172" s="202"/>
      <c r="AL172" s="202"/>
      <c r="AM172" s="202"/>
      <c r="AN172" s="199"/>
      <c r="AO172" s="186"/>
      <c r="AP172" s="186"/>
      <c r="AQ172" s="186"/>
      <c r="AR172" s="186"/>
      <c r="AS172" s="186"/>
      <c r="AT172" s="202"/>
      <c r="AU172" s="186"/>
      <c r="AV172" s="186"/>
      <c r="AW172" s="186"/>
      <c r="AX172" s="186"/>
      <c r="AY172" s="186"/>
      <c r="AZ172" s="186"/>
      <c r="BA172" s="187"/>
      <c r="BB172" s="187">
        <f t="shared" si="5"/>
        <v>2</v>
      </c>
    </row>
    <row r="173" spans="1:54" x14ac:dyDescent="0.25">
      <c r="A173" s="200" t="s">
        <v>1004</v>
      </c>
      <c r="B173" s="201"/>
      <c r="C173" s="185"/>
      <c r="D173" s="185"/>
      <c r="E173" s="185"/>
      <c r="F173" s="185"/>
      <c r="G173" s="191"/>
      <c r="H173" s="186"/>
      <c r="I173" s="191"/>
      <c r="J173" s="185"/>
      <c r="K173" s="186"/>
      <c r="L173" s="186"/>
      <c r="M173" s="185"/>
      <c r="N173" s="186"/>
      <c r="O173" s="186"/>
      <c r="P173" s="185"/>
      <c r="Q173" s="192"/>
      <c r="R173" s="185"/>
      <c r="S173" s="186"/>
      <c r="T173" s="185"/>
      <c r="U173" s="186"/>
      <c r="V173" s="186"/>
      <c r="W173" s="186"/>
      <c r="X173" s="186"/>
      <c r="Y173" s="186"/>
      <c r="Z173" s="191">
        <v>2</v>
      </c>
      <c r="AA173" s="186"/>
      <c r="AB173" s="186"/>
      <c r="AC173" s="191"/>
      <c r="AD173" s="186"/>
      <c r="AE173" s="191"/>
      <c r="AF173" s="186"/>
      <c r="AG173" s="191"/>
      <c r="AH173" s="186"/>
      <c r="AI173" s="190"/>
      <c r="AJ173" s="202"/>
      <c r="AK173" s="202"/>
      <c r="AL173" s="202"/>
      <c r="AM173" s="202"/>
      <c r="AN173" s="202"/>
      <c r="AO173" s="186"/>
      <c r="AP173" s="186"/>
      <c r="AQ173" s="186"/>
      <c r="AR173" s="186"/>
      <c r="AS173" s="186"/>
      <c r="AT173" s="202"/>
      <c r="AU173" s="186"/>
      <c r="AV173" s="186"/>
      <c r="AW173" s="186"/>
      <c r="AX173" s="186"/>
      <c r="AY173" s="186"/>
      <c r="AZ173" s="186"/>
      <c r="BA173" s="187"/>
      <c r="BB173" s="187">
        <f t="shared" si="5"/>
        <v>2</v>
      </c>
    </row>
    <row r="174" spans="1:54" x14ac:dyDescent="0.25">
      <c r="A174" s="203" t="s">
        <v>2167</v>
      </c>
      <c r="B174" s="205"/>
      <c r="C174" s="185"/>
      <c r="D174" s="185"/>
      <c r="E174" s="185"/>
      <c r="F174" s="185"/>
      <c r="G174" s="186"/>
      <c r="H174" s="186"/>
      <c r="I174" s="186"/>
      <c r="J174" s="185"/>
      <c r="K174" s="186">
        <v>2</v>
      </c>
      <c r="L174" s="186"/>
      <c r="M174" s="185"/>
      <c r="N174" s="186"/>
      <c r="O174" s="186"/>
      <c r="P174" s="185"/>
      <c r="Q174" s="192"/>
      <c r="R174" s="185"/>
      <c r="S174" s="186"/>
      <c r="T174" s="185"/>
      <c r="U174" s="186"/>
      <c r="V174" s="186"/>
      <c r="W174" s="186"/>
      <c r="X174" s="186"/>
      <c r="Y174" s="186"/>
      <c r="Z174" s="186"/>
      <c r="AA174" s="186"/>
      <c r="AB174" s="186"/>
      <c r="AC174" s="186"/>
      <c r="AD174" s="186"/>
      <c r="AE174" s="186"/>
      <c r="AF174" s="186"/>
      <c r="AG174" s="186"/>
      <c r="AH174" s="186"/>
      <c r="AI174" s="190"/>
      <c r="AJ174" s="202"/>
      <c r="AK174" s="202"/>
      <c r="AL174" s="202"/>
      <c r="AM174" s="202"/>
      <c r="AN174" s="202"/>
      <c r="AO174" s="186"/>
      <c r="AP174" s="186"/>
      <c r="AQ174" s="186"/>
      <c r="AR174" s="186"/>
      <c r="AS174" s="186"/>
      <c r="AT174" s="204"/>
      <c r="AU174" s="186"/>
      <c r="AV174" s="186"/>
      <c r="AW174" s="186"/>
      <c r="AX174" s="186"/>
      <c r="AY174" s="186"/>
      <c r="AZ174" s="186"/>
      <c r="BA174" s="187"/>
      <c r="BB174" s="187">
        <f t="shared" si="5"/>
        <v>2</v>
      </c>
    </row>
    <row r="175" spans="1:54" x14ac:dyDescent="0.25">
      <c r="A175" s="200" t="s">
        <v>2168</v>
      </c>
      <c r="B175" s="201"/>
      <c r="C175" s="185"/>
      <c r="D175" s="185"/>
      <c r="E175" s="185"/>
      <c r="F175" s="185"/>
      <c r="G175" s="186"/>
      <c r="H175" s="186"/>
      <c r="I175" s="191"/>
      <c r="J175" s="185"/>
      <c r="K175" s="186"/>
      <c r="L175" s="186"/>
      <c r="M175" s="185"/>
      <c r="N175" s="186"/>
      <c r="O175" s="186"/>
      <c r="P175" s="185"/>
      <c r="Q175" s="192"/>
      <c r="R175" s="185"/>
      <c r="S175" s="186"/>
      <c r="T175" s="185"/>
      <c r="U175" s="186"/>
      <c r="V175" s="186"/>
      <c r="W175" s="186"/>
      <c r="X175" s="186"/>
      <c r="Y175" s="186"/>
      <c r="Z175" s="186"/>
      <c r="AA175" s="186"/>
      <c r="AB175" s="186"/>
      <c r="AC175" s="186"/>
      <c r="AD175" s="186"/>
      <c r="AE175" s="186"/>
      <c r="AF175" s="186"/>
      <c r="AG175" s="186"/>
      <c r="AH175" s="186"/>
      <c r="AI175" s="190"/>
      <c r="AJ175" s="206"/>
      <c r="AK175" s="202"/>
      <c r="AL175" s="204"/>
      <c r="AM175" s="202"/>
      <c r="AN175" s="202"/>
      <c r="AO175" s="186"/>
      <c r="AP175" s="186"/>
      <c r="AQ175" s="191">
        <v>2</v>
      </c>
      <c r="AR175" s="186"/>
      <c r="AS175" s="186"/>
      <c r="AT175" s="202"/>
      <c r="AU175" s="186"/>
      <c r="AV175" s="186"/>
      <c r="AW175" s="186"/>
      <c r="AX175" s="186"/>
      <c r="AY175" s="186"/>
      <c r="AZ175" s="186"/>
      <c r="BA175" s="187"/>
      <c r="BB175" s="187">
        <f t="shared" si="5"/>
        <v>2</v>
      </c>
    </row>
    <row r="176" spans="1:54" x14ac:dyDescent="0.25">
      <c r="A176" s="200" t="s">
        <v>2008</v>
      </c>
      <c r="B176" s="201"/>
      <c r="C176" s="185"/>
      <c r="D176" s="185"/>
      <c r="E176" s="185"/>
      <c r="F176" s="185"/>
      <c r="G176" s="191"/>
      <c r="H176" s="186"/>
      <c r="I176" s="186"/>
      <c r="J176" s="185"/>
      <c r="K176" s="186"/>
      <c r="L176" s="186"/>
      <c r="M176" s="185"/>
      <c r="N176" s="186"/>
      <c r="O176" s="186"/>
      <c r="P176" s="185"/>
      <c r="Q176" s="192"/>
      <c r="R176" s="185"/>
      <c r="S176" s="186"/>
      <c r="T176" s="185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  <c r="AH176" s="186"/>
      <c r="AI176" s="190"/>
      <c r="AJ176" s="202"/>
      <c r="AK176" s="199"/>
      <c r="AL176" s="202"/>
      <c r="AM176" s="202"/>
      <c r="AN176" s="202"/>
      <c r="AO176" s="186"/>
      <c r="AP176" s="186"/>
      <c r="AQ176" s="186"/>
      <c r="AR176" s="186"/>
      <c r="AS176" s="186"/>
      <c r="AT176" s="206"/>
      <c r="AU176" s="186"/>
      <c r="AV176" s="186"/>
      <c r="AW176" s="186"/>
      <c r="AX176" s="186"/>
      <c r="AY176" s="191">
        <v>2</v>
      </c>
      <c r="AZ176" s="191"/>
      <c r="BA176" s="189"/>
      <c r="BB176" s="187">
        <f t="shared" si="5"/>
        <v>2</v>
      </c>
    </row>
    <row r="177" spans="1:54" x14ac:dyDescent="0.25">
      <c r="A177" s="203" t="s">
        <v>2169</v>
      </c>
      <c r="B177" s="201"/>
      <c r="C177" s="185"/>
      <c r="D177" s="185"/>
      <c r="E177" s="185"/>
      <c r="F177" s="185"/>
      <c r="G177" s="186"/>
      <c r="H177" s="186"/>
      <c r="I177" s="186"/>
      <c r="J177" s="185"/>
      <c r="K177" s="186"/>
      <c r="L177" s="186">
        <v>2</v>
      </c>
      <c r="M177" s="185"/>
      <c r="N177" s="186"/>
      <c r="O177" s="186"/>
      <c r="P177" s="185"/>
      <c r="Q177" s="192"/>
      <c r="R177" s="185"/>
      <c r="S177" s="186"/>
      <c r="T177" s="185"/>
      <c r="U177" s="186"/>
      <c r="V177" s="186"/>
      <c r="W177" s="186"/>
      <c r="X177" s="186"/>
      <c r="Y177" s="186"/>
      <c r="Z177" s="186"/>
      <c r="AA177" s="186"/>
      <c r="AB177" s="186"/>
      <c r="AC177" s="186"/>
      <c r="AD177" s="186"/>
      <c r="AE177" s="186"/>
      <c r="AF177" s="186"/>
      <c r="AG177" s="186"/>
      <c r="AH177" s="186"/>
      <c r="AI177" s="190"/>
      <c r="AJ177" s="199"/>
      <c r="AK177" s="186"/>
      <c r="AL177" s="202"/>
      <c r="AM177" s="202"/>
      <c r="AN177" s="202"/>
      <c r="AO177" s="199"/>
      <c r="AP177" s="186"/>
      <c r="AQ177" s="186"/>
      <c r="AR177" s="186"/>
      <c r="AS177" s="186"/>
      <c r="AT177" s="202"/>
      <c r="AU177" s="186"/>
      <c r="AV177" s="186"/>
      <c r="AW177" s="186"/>
      <c r="AX177" s="186"/>
      <c r="AY177" s="186"/>
      <c r="AZ177" s="186"/>
      <c r="BA177" s="187"/>
      <c r="BB177" s="187">
        <f t="shared" si="5"/>
        <v>2</v>
      </c>
    </row>
    <row r="178" spans="1:54" x14ac:dyDescent="0.25">
      <c r="A178" s="200" t="s">
        <v>2170</v>
      </c>
      <c r="B178" s="201"/>
      <c r="C178" s="185"/>
      <c r="D178" s="185"/>
      <c r="E178" s="185"/>
      <c r="F178" s="185"/>
      <c r="G178" s="186"/>
      <c r="H178" s="186"/>
      <c r="I178" s="186"/>
      <c r="J178" s="185"/>
      <c r="K178" s="186"/>
      <c r="L178" s="186"/>
      <c r="M178" s="185"/>
      <c r="N178" s="186"/>
      <c r="O178" s="186"/>
      <c r="P178" s="185"/>
      <c r="Q178" s="192"/>
      <c r="R178" s="185"/>
      <c r="S178" s="186"/>
      <c r="T178" s="185"/>
      <c r="U178" s="186"/>
      <c r="V178" s="186"/>
      <c r="W178" s="186"/>
      <c r="X178" s="186"/>
      <c r="Y178" s="186"/>
      <c r="Z178" s="186"/>
      <c r="AA178" s="186"/>
      <c r="AB178" s="186"/>
      <c r="AC178" s="186"/>
      <c r="AD178" s="186"/>
      <c r="AE178" s="186"/>
      <c r="AF178" s="186"/>
      <c r="AG178" s="186"/>
      <c r="AH178" s="186"/>
      <c r="AI178" s="190"/>
      <c r="AJ178" s="202"/>
      <c r="AK178" s="186"/>
      <c r="AL178" s="202"/>
      <c r="AM178" s="202"/>
      <c r="AN178" s="202"/>
      <c r="AO178" s="202"/>
      <c r="AP178" s="186"/>
      <c r="AQ178" s="186"/>
      <c r="AR178" s="186"/>
      <c r="AS178" s="186"/>
      <c r="AT178" s="206"/>
      <c r="AU178" s="191"/>
      <c r="AV178" s="186"/>
      <c r="AW178" s="191">
        <v>2</v>
      </c>
      <c r="AX178" s="186"/>
      <c r="AY178" s="186"/>
      <c r="AZ178" s="186"/>
      <c r="BA178" s="187"/>
      <c r="BB178" s="187">
        <f t="shared" si="5"/>
        <v>2</v>
      </c>
    </row>
    <row r="179" spans="1:54" x14ac:dyDescent="0.25">
      <c r="A179" s="203" t="s">
        <v>256</v>
      </c>
      <c r="B179" s="201"/>
      <c r="C179" s="185"/>
      <c r="D179" s="185"/>
      <c r="E179" s="185"/>
      <c r="F179" s="185"/>
      <c r="G179" s="186"/>
      <c r="H179" s="186"/>
      <c r="I179" s="186"/>
      <c r="J179" s="185"/>
      <c r="K179" s="186"/>
      <c r="L179" s="186"/>
      <c r="M179" s="185"/>
      <c r="N179" s="186">
        <v>2</v>
      </c>
      <c r="O179" s="186"/>
      <c r="P179" s="185"/>
      <c r="Q179" s="192"/>
      <c r="R179" s="185"/>
      <c r="S179" s="186"/>
      <c r="T179" s="185"/>
      <c r="U179" s="186"/>
      <c r="V179" s="186"/>
      <c r="W179" s="186"/>
      <c r="X179" s="186"/>
      <c r="Y179" s="186"/>
      <c r="Z179" s="186"/>
      <c r="AA179" s="186"/>
      <c r="AB179" s="186"/>
      <c r="AC179" s="186"/>
      <c r="AD179" s="186"/>
      <c r="AE179" s="186"/>
      <c r="AF179" s="186"/>
      <c r="AG179" s="186"/>
      <c r="AH179" s="186"/>
      <c r="AI179" s="190"/>
      <c r="AJ179" s="202"/>
      <c r="AK179" s="186"/>
      <c r="AL179" s="202"/>
      <c r="AM179" s="202"/>
      <c r="AN179" s="202"/>
      <c r="AO179" s="202"/>
      <c r="AP179" s="186"/>
      <c r="AQ179" s="186"/>
      <c r="AR179" s="186"/>
      <c r="AS179" s="186"/>
      <c r="AT179" s="202"/>
      <c r="AU179" s="186"/>
      <c r="AV179" s="186"/>
      <c r="AW179" s="186"/>
      <c r="AX179" s="186"/>
      <c r="AY179" s="186"/>
      <c r="AZ179" s="186"/>
      <c r="BA179" s="187"/>
      <c r="BB179" s="187">
        <f t="shared" si="5"/>
        <v>2</v>
      </c>
    </row>
    <row r="180" spans="1:54" x14ac:dyDescent="0.25">
      <c r="A180" s="200" t="s">
        <v>1747</v>
      </c>
      <c r="B180" s="201"/>
      <c r="C180" s="185"/>
      <c r="D180" s="185"/>
      <c r="E180" s="185"/>
      <c r="F180" s="185"/>
      <c r="G180" s="186"/>
      <c r="H180" s="186"/>
      <c r="I180" s="186"/>
      <c r="J180" s="185"/>
      <c r="K180" s="186"/>
      <c r="L180" s="186"/>
      <c r="M180" s="185"/>
      <c r="N180" s="186"/>
      <c r="O180" s="186"/>
      <c r="P180" s="185"/>
      <c r="Q180" s="192"/>
      <c r="R180" s="185"/>
      <c r="S180" s="186"/>
      <c r="T180" s="185"/>
      <c r="U180" s="186"/>
      <c r="V180" s="186"/>
      <c r="W180" s="186"/>
      <c r="X180" s="186"/>
      <c r="Y180" s="186"/>
      <c r="Z180" s="186"/>
      <c r="AA180" s="186"/>
      <c r="AB180" s="186"/>
      <c r="AC180" s="186"/>
      <c r="AD180" s="186"/>
      <c r="AE180" s="186"/>
      <c r="AF180" s="186"/>
      <c r="AG180" s="186"/>
      <c r="AH180" s="186"/>
      <c r="AI180" s="190"/>
      <c r="AJ180" s="202"/>
      <c r="AK180" s="186"/>
      <c r="AL180" s="202"/>
      <c r="AM180" s="204"/>
      <c r="AN180" s="202"/>
      <c r="AO180" s="202"/>
      <c r="AP180" s="186"/>
      <c r="AQ180" s="186"/>
      <c r="AR180" s="186"/>
      <c r="AS180" s="186"/>
      <c r="AT180" s="206">
        <v>2</v>
      </c>
      <c r="AU180" s="191"/>
      <c r="AV180" s="186"/>
      <c r="AW180" s="186"/>
      <c r="AX180" s="186"/>
      <c r="AY180" s="186"/>
      <c r="AZ180" s="186"/>
      <c r="BA180" s="187"/>
      <c r="BB180" s="187">
        <f t="shared" si="5"/>
        <v>2</v>
      </c>
    </row>
    <row r="181" spans="1:54" x14ac:dyDescent="0.25">
      <c r="A181" s="200" t="s">
        <v>564</v>
      </c>
      <c r="B181" s="201"/>
      <c r="C181" s="185"/>
      <c r="D181" s="185"/>
      <c r="E181" s="185"/>
      <c r="F181" s="185"/>
      <c r="G181" s="186"/>
      <c r="H181" s="191"/>
      <c r="I181" s="186"/>
      <c r="J181" s="185"/>
      <c r="K181" s="186"/>
      <c r="L181" s="186"/>
      <c r="M181" s="185"/>
      <c r="N181" s="186"/>
      <c r="O181" s="186"/>
      <c r="P181" s="185"/>
      <c r="Q181" s="185"/>
      <c r="R181" s="185"/>
      <c r="S181" s="186"/>
      <c r="T181" s="185"/>
      <c r="U181" s="186"/>
      <c r="V181" s="191">
        <v>2</v>
      </c>
      <c r="W181" s="186"/>
      <c r="X181" s="186"/>
      <c r="Y181" s="186"/>
      <c r="Z181" s="186"/>
      <c r="AA181" s="186"/>
      <c r="AB181" s="186"/>
      <c r="AC181" s="186"/>
      <c r="AD181" s="186"/>
      <c r="AE181" s="186"/>
      <c r="AF181" s="186"/>
      <c r="AG181" s="186"/>
      <c r="AH181" s="186"/>
      <c r="AI181" s="190"/>
      <c r="AJ181" s="199"/>
      <c r="AK181" s="186"/>
      <c r="AL181" s="202"/>
      <c r="AM181" s="202"/>
      <c r="AN181" s="204"/>
      <c r="AO181" s="202"/>
      <c r="AP181" s="199"/>
      <c r="AQ181" s="186"/>
      <c r="AR181" s="186"/>
      <c r="AS181" s="186"/>
      <c r="AT181" s="202"/>
      <c r="AU181" s="186"/>
      <c r="AV181" s="186"/>
      <c r="AW181" s="186"/>
      <c r="AX181" s="186"/>
      <c r="AY181" s="186"/>
      <c r="AZ181" s="186"/>
      <c r="BA181" s="187"/>
      <c r="BB181" s="187">
        <f t="shared" si="5"/>
        <v>2</v>
      </c>
    </row>
    <row r="182" spans="1:54" x14ac:dyDescent="0.25">
      <c r="A182" s="200" t="s">
        <v>2171</v>
      </c>
      <c r="B182" s="201"/>
      <c r="C182" s="185"/>
      <c r="D182" s="185"/>
      <c r="E182" s="185"/>
      <c r="F182" s="185"/>
      <c r="G182" s="191"/>
      <c r="H182" s="207"/>
      <c r="I182" s="191"/>
      <c r="J182" s="185"/>
      <c r="K182" s="186"/>
      <c r="L182" s="191">
        <v>2</v>
      </c>
      <c r="M182" s="185"/>
      <c r="N182" s="191"/>
      <c r="O182" s="191"/>
      <c r="P182" s="185"/>
      <c r="Q182" s="185"/>
      <c r="R182" s="185"/>
      <c r="S182" s="186"/>
      <c r="T182" s="185"/>
      <c r="U182" s="186"/>
      <c r="V182" s="186"/>
      <c r="W182" s="186"/>
      <c r="X182" s="186"/>
      <c r="Y182" s="186"/>
      <c r="Z182" s="186"/>
      <c r="AA182" s="186"/>
      <c r="AB182" s="186"/>
      <c r="AC182" s="186"/>
      <c r="AD182" s="186"/>
      <c r="AE182" s="186"/>
      <c r="AF182" s="186"/>
      <c r="AG182" s="186"/>
      <c r="AH182" s="186"/>
      <c r="AI182" s="190"/>
      <c r="AJ182" s="199"/>
      <c r="AK182" s="186"/>
      <c r="AL182" s="202"/>
      <c r="AM182" s="202"/>
      <c r="AN182" s="204"/>
      <c r="AO182" s="202"/>
      <c r="AP182" s="199"/>
      <c r="AQ182" s="186"/>
      <c r="AR182" s="186"/>
      <c r="AS182" s="186"/>
      <c r="AT182" s="202"/>
      <c r="AU182" s="186"/>
      <c r="AV182" s="186"/>
      <c r="AW182" s="186"/>
      <c r="AX182" s="186"/>
      <c r="AY182" s="186"/>
      <c r="AZ182" s="186"/>
      <c r="BA182" s="187"/>
      <c r="BB182" s="187">
        <f t="shared" si="5"/>
        <v>2</v>
      </c>
    </row>
    <row r="183" spans="1:54" x14ac:dyDescent="0.25">
      <c r="A183" s="208" t="s">
        <v>2172</v>
      </c>
      <c r="B183" s="198"/>
      <c r="C183" s="185"/>
      <c r="D183" s="185"/>
      <c r="E183" s="185"/>
      <c r="F183" s="185"/>
      <c r="G183" s="186"/>
      <c r="H183" s="202"/>
      <c r="I183" s="191"/>
      <c r="J183" s="185"/>
      <c r="K183" s="186"/>
      <c r="L183" s="186"/>
      <c r="M183" s="185"/>
      <c r="N183" s="186"/>
      <c r="O183" s="186"/>
      <c r="P183" s="185"/>
      <c r="Q183" s="185"/>
      <c r="R183" s="185"/>
      <c r="S183" s="186"/>
      <c r="T183" s="185"/>
      <c r="U183" s="186"/>
      <c r="V183" s="186"/>
      <c r="W183" s="191">
        <v>2</v>
      </c>
      <c r="X183" s="186"/>
      <c r="Y183" s="186"/>
      <c r="Z183" s="186"/>
      <c r="AA183" s="186"/>
      <c r="AB183" s="186"/>
      <c r="AC183" s="186"/>
      <c r="AD183" s="186"/>
      <c r="AE183" s="186"/>
      <c r="AF183" s="186"/>
      <c r="AG183" s="186"/>
      <c r="AH183" s="186"/>
      <c r="AI183" s="190"/>
      <c r="AJ183" s="202"/>
      <c r="AK183" s="186"/>
      <c r="AL183" s="199"/>
      <c r="AM183" s="202"/>
      <c r="AN183" s="202"/>
      <c r="AO183" s="202"/>
      <c r="AP183" s="202"/>
      <c r="AQ183" s="186"/>
      <c r="AR183" s="186"/>
      <c r="AS183" s="186"/>
      <c r="AT183" s="199"/>
      <c r="AU183" s="186"/>
      <c r="AV183" s="186"/>
      <c r="AW183" s="186"/>
      <c r="AX183" s="186"/>
      <c r="AY183" s="186"/>
      <c r="AZ183" s="186"/>
      <c r="BA183" s="187"/>
      <c r="BB183" s="187">
        <f t="shared" si="5"/>
        <v>2</v>
      </c>
    </row>
    <row r="184" spans="1:54" x14ac:dyDescent="0.25">
      <c r="A184" s="194" t="s">
        <v>2312</v>
      </c>
      <c r="B184" s="185"/>
      <c r="C184" s="185"/>
      <c r="D184" s="185"/>
      <c r="E184" s="185"/>
      <c r="F184" s="185"/>
      <c r="G184" s="186"/>
      <c r="H184" s="186"/>
      <c r="I184" s="186"/>
      <c r="J184" s="185"/>
      <c r="K184" s="186"/>
      <c r="L184" s="186"/>
      <c r="M184" s="185"/>
      <c r="N184" s="186"/>
      <c r="O184" s="186"/>
      <c r="P184" s="185"/>
      <c r="Q184" s="192"/>
      <c r="R184" s="185"/>
      <c r="S184" s="186"/>
      <c r="T184" s="185"/>
      <c r="U184" s="186"/>
      <c r="V184" s="186"/>
      <c r="W184" s="186"/>
      <c r="X184" s="186"/>
      <c r="Y184" s="186"/>
      <c r="Z184" s="186"/>
      <c r="AA184" s="186"/>
      <c r="AB184" s="186"/>
      <c r="AC184" s="186"/>
      <c r="AD184" s="186"/>
      <c r="AE184" s="186"/>
      <c r="AF184" s="186"/>
      <c r="AG184" s="186"/>
      <c r="AH184" s="186"/>
      <c r="AI184" s="190"/>
      <c r="AJ184" s="186"/>
      <c r="AK184" s="186"/>
      <c r="AL184" s="186"/>
      <c r="AM184" s="186"/>
      <c r="AN184" s="186"/>
      <c r="AO184" s="186"/>
      <c r="AP184" s="186"/>
      <c r="AQ184" s="186"/>
      <c r="AR184" s="186"/>
      <c r="AS184" s="186"/>
      <c r="AT184" s="260"/>
      <c r="AU184" s="186"/>
      <c r="AV184" s="186"/>
      <c r="AW184" s="186"/>
      <c r="AX184" s="186"/>
      <c r="AY184" s="186"/>
      <c r="AZ184" s="186"/>
      <c r="BA184" s="187">
        <v>2</v>
      </c>
      <c r="BB184" s="260">
        <f t="shared" si="5"/>
        <v>2</v>
      </c>
    </row>
    <row r="185" spans="1:54" x14ac:dyDescent="0.25">
      <c r="A185" s="213"/>
      <c r="B185" s="214">
        <f t="shared" ref="B185:AG185" si="6">COUNTA(B2:B184)</f>
        <v>1</v>
      </c>
      <c r="C185" s="214">
        <f t="shared" si="6"/>
        <v>1</v>
      </c>
      <c r="D185" s="214">
        <f t="shared" si="6"/>
        <v>1</v>
      </c>
      <c r="E185" s="214">
        <f t="shared" si="6"/>
        <v>1</v>
      </c>
      <c r="F185" s="214">
        <f t="shared" si="6"/>
        <v>1</v>
      </c>
      <c r="G185" s="215">
        <f t="shared" si="6"/>
        <v>20</v>
      </c>
      <c r="H185" s="215">
        <f t="shared" si="6"/>
        <v>20</v>
      </c>
      <c r="I185" s="215">
        <f t="shared" si="6"/>
        <v>20</v>
      </c>
      <c r="J185" s="214">
        <f t="shared" si="6"/>
        <v>1</v>
      </c>
      <c r="K185" s="215">
        <f t="shared" si="6"/>
        <v>20</v>
      </c>
      <c r="L185" s="215">
        <f t="shared" si="6"/>
        <v>20</v>
      </c>
      <c r="M185" s="214">
        <f t="shared" si="6"/>
        <v>1</v>
      </c>
      <c r="N185" s="215">
        <f t="shared" si="6"/>
        <v>20</v>
      </c>
      <c r="O185" s="215">
        <f t="shared" si="6"/>
        <v>20</v>
      </c>
      <c r="P185" s="214">
        <f t="shared" si="6"/>
        <v>1</v>
      </c>
      <c r="Q185" s="214">
        <f t="shared" si="6"/>
        <v>1</v>
      </c>
      <c r="R185" s="214">
        <f t="shared" si="6"/>
        <v>1</v>
      </c>
      <c r="S185" s="215">
        <f t="shared" si="6"/>
        <v>20</v>
      </c>
      <c r="T185" s="214">
        <f t="shared" si="6"/>
        <v>1</v>
      </c>
      <c r="U185" s="215">
        <f t="shared" si="6"/>
        <v>20</v>
      </c>
      <c r="V185" s="215">
        <f t="shared" si="6"/>
        <v>20</v>
      </c>
      <c r="W185" s="215">
        <f t="shared" si="6"/>
        <v>20</v>
      </c>
      <c r="X185" s="215">
        <f t="shared" si="6"/>
        <v>20</v>
      </c>
      <c r="Y185" s="215">
        <f t="shared" si="6"/>
        <v>20</v>
      </c>
      <c r="Z185" s="215">
        <f t="shared" si="6"/>
        <v>20</v>
      </c>
      <c r="AA185" s="215">
        <f t="shared" si="6"/>
        <v>20</v>
      </c>
      <c r="AB185" s="215">
        <f t="shared" si="6"/>
        <v>20</v>
      </c>
      <c r="AC185" s="215">
        <f t="shared" si="6"/>
        <v>20</v>
      </c>
      <c r="AD185" s="215">
        <f t="shared" si="6"/>
        <v>20</v>
      </c>
      <c r="AE185" s="215">
        <f t="shared" si="6"/>
        <v>20</v>
      </c>
      <c r="AF185" s="215">
        <f t="shared" si="6"/>
        <v>20</v>
      </c>
      <c r="AG185" s="215">
        <f t="shared" si="6"/>
        <v>20</v>
      </c>
      <c r="AH185" s="215">
        <f t="shared" ref="AH185:BA185" si="7">COUNTA(AH2:AH184)</f>
        <v>20</v>
      </c>
      <c r="AI185" s="216">
        <f t="shared" si="7"/>
        <v>20</v>
      </c>
      <c r="AJ185" s="216">
        <f t="shared" si="7"/>
        <v>20</v>
      </c>
      <c r="AK185" s="216">
        <f t="shared" si="7"/>
        <v>20</v>
      </c>
      <c r="AL185" s="216">
        <f t="shared" si="7"/>
        <v>20</v>
      </c>
      <c r="AM185" s="216">
        <f t="shared" si="7"/>
        <v>20</v>
      </c>
      <c r="AN185" s="216">
        <f t="shared" si="7"/>
        <v>20</v>
      </c>
      <c r="AO185" s="216">
        <f t="shared" si="7"/>
        <v>20</v>
      </c>
      <c r="AP185" s="216">
        <f t="shared" si="7"/>
        <v>20</v>
      </c>
      <c r="AQ185" s="216">
        <f t="shared" si="7"/>
        <v>20</v>
      </c>
      <c r="AR185" s="216">
        <f t="shared" si="7"/>
        <v>20</v>
      </c>
      <c r="AS185" s="216">
        <f t="shared" si="7"/>
        <v>20</v>
      </c>
      <c r="AT185" s="216">
        <f t="shared" si="7"/>
        <v>20</v>
      </c>
      <c r="AU185" s="216">
        <f t="shared" si="7"/>
        <v>20</v>
      </c>
      <c r="AV185" s="216">
        <f t="shared" si="7"/>
        <v>20</v>
      </c>
      <c r="AW185" s="216">
        <f t="shared" si="7"/>
        <v>20</v>
      </c>
      <c r="AX185" s="216">
        <f t="shared" si="7"/>
        <v>20</v>
      </c>
      <c r="AY185" s="216">
        <f t="shared" si="7"/>
        <v>20</v>
      </c>
      <c r="AZ185" s="216">
        <f t="shared" si="7"/>
        <v>20</v>
      </c>
      <c r="BA185" s="216">
        <f t="shared" si="7"/>
        <v>20</v>
      </c>
      <c r="BB185" s="217"/>
    </row>
    <row r="193" spans="1:54" x14ac:dyDescent="0.25">
      <c r="A193" s="218" t="s">
        <v>2174</v>
      </c>
      <c r="B193" s="219" t="s">
        <v>2060</v>
      </c>
      <c r="C193" s="219" t="s">
        <v>2061</v>
      </c>
      <c r="D193" s="219" t="s">
        <v>2062</v>
      </c>
      <c r="E193" s="219" t="s">
        <v>2063</v>
      </c>
      <c r="F193" s="219" t="s">
        <v>2064</v>
      </c>
      <c r="G193" s="219" t="s">
        <v>2065</v>
      </c>
      <c r="H193" s="219" t="s">
        <v>2066</v>
      </c>
      <c r="I193" s="219" t="s">
        <v>2067</v>
      </c>
      <c r="J193" s="181" t="s">
        <v>2068</v>
      </c>
      <c r="K193" s="181" t="s">
        <v>2069</v>
      </c>
      <c r="L193" s="181" t="s">
        <v>2070</v>
      </c>
      <c r="M193" s="181" t="s">
        <v>2071</v>
      </c>
      <c r="N193" s="181" t="s">
        <v>2072</v>
      </c>
      <c r="O193" s="181" t="s">
        <v>2073</v>
      </c>
      <c r="P193" s="220" t="s">
        <v>2074</v>
      </c>
      <c r="Q193" s="220" t="s">
        <v>2075</v>
      </c>
      <c r="R193" s="220" t="s">
        <v>2076</v>
      </c>
      <c r="S193" s="181" t="s">
        <v>2077</v>
      </c>
      <c r="T193" s="181" t="s">
        <v>2078</v>
      </c>
      <c r="U193" s="181" t="s">
        <v>2079</v>
      </c>
      <c r="V193" s="181" t="s">
        <v>2080</v>
      </c>
      <c r="W193" s="181" t="s">
        <v>2081</v>
      </c>
      <c r="X193" s="181" t="s">
        <v>2082</v>
      </c>
      <c r="Y193" s="181" t="s">
        <v>2083</v>
      </c>
      <c r="Z193" s="181" t="s">
        <v>2084</v>
      </c>
      <c r="AA193" s="181" t="s">
        <v>2085</v>
      </c>
      <c r="AB193" s="181" t="s">
        <v>2086</v>
      </c>
      <c r="AC193" s="181" t="s">
        <v>2087</v>
      </c>
      <c r="AD193" s="181" t="s">
        <v>2088</v>
      </c>
      <c r="AE193" s="181" t="s">
        <v>2089</v>
      </c>
      <c r="AF193" s="181" t="s">
        <v>2090</v>
      </c>
      <c r="AG193" s="181" t="s">
        <v>2091</v>
      </c>
      <c r="AH193" s="181" t="s">
        <v>2092</v>
      </c>
      <c r="AI193" s="181" t="s">
        <v>2093</v>
      </c>
      <c r="AJ193" s="181" t="s">
        <v>2094</v>
      </c>
      <c r="AK193" s="181" t="s">
        <v>2095</v>
      </c>
      <c r="AL193" s="181" t="s">
        <v>2096</v>
      </c>
      <c r="AM193" s="181" t="s">
        <v>2097</v>
      </c>
      <c r="AN193" s="181" t="s">
        <v>2098</v>
      </c>
      <c r="AO193" s="181" t="s">
        <v>2099</v>
      </c>
      <c r="AP193" s="181" t="s">
        <v>2100</v>
      </c>
      <c r="AQ193" s="181" t="s">
        <v>2101</v>
      </c>
      <c r="AR193" s="181" t="s">
        <v>2102</v>
      </c>
      <c r="AS193" s="181" t="s">
        <v>2103</v>
      </c>
      <c r="AT193" s="180" t="s">
        <v>2104</v>
      </c>
      <c r="AU193" s="181" t="s">
        <v>2105</v>
      </c>
      <c r="AV193" s="181" t="s">
        <v>2106</v>
      </c>
      <c r="AW193" s="181" t="s">
        <v>2107</v>
      </c>
      <c r="AX193" s="181" t="s">
        <v>2108</v>
      </c>
      <c r="AY193" s="181" t="s">
        <v>2109</v>
      </c>
      <c r="AZ193" s="180" t="s">
        <v>2110</v>
      </c>
      <c r="BA193" s="180" t="s">
        <v>2300</v>
      </c>
      <c r="BB193" s="180" t="s">
        <v>341</v>
      </c>
    </row>
    <row r="194" spans="1:54" x14ac:dyDescent="0.25">
      <c r="A194" s="194" t="s">
        <v>2238</v>
      </c>
      <c r="B194" s="185"/>
      <c r="C194" s="185"/>
      <c r="D194" s="185"/>
      <c r="E194" s="185"/>
      <c r="F194" s="185"/>
      <c r="G194" s="186"/>
      <c r="H194" s="186"/>
      <c r="I194" s="186"/>
      <c r="J194" s="185"/>
      <c r="K194" s="186"/>
      <c r="L194" s="186"/>
      <c r="M194" s="185"/>
      <c r="N194" s="186"/>
      <c r="O194" s="186">
        <v>2</v>
      </c>
      <c r="P194" s="185"/>
      <c r="Q194" s="196"/>
      <c r="R194" s="196"/>
      <c r="S194" s="187"/>
      <c r="T194" s="196"/>
      <c r="U194" s="187"/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87"/>
      <c r="AO194" s="187"/>
      <c r="AP194" s="187"/>
      <c r="AQ194" s="187"/>
      <c r="AR194" s="187"/>
      <c r="AS194" s="187"/>
      <c r="AT194" s="180"/>
      <c r="AU194" s="187"/>
      <c r="AV194" s="187"/>
      <c r="AW194" s="187"/>
      <c r="AX194" s="187"/>
      <c r="AY194" s="187"/>
      <c r="AZ194" s="187"/>
      <c r="BA194" s="187"/>
      <c r="BB194" s="187">
        <f t="shared" ref="BB194:BB225" si="8">SUM(B194:BA194)</f>
        <v>2</v>
      </c>
    </row>
    <row r="195" spans="1:54" x14ac:dyDescent="0.25">
      <c r="A195" s="194" t="s">
        <v>2215</v>
      </c>
      <c r="B195" s="185"/>
      <c r="C195" s="185"/>
      <c r="D195" s="185"/>
      <c r="E195" s="185"/>
      <c r="F195" s="185"/>
      <c r="G195" s="186">
        <v>3</v>
      </c>
      <c r="H195" s="186"/>
      <c r="I195" s="186"/>
      <c r="J195" s="185"/>
      <c r="K195" s="186"/>
      <c r="L195" s="186"/>
      <c r="M195" s="185"/>
      <c r="N195" s="186"/>
      <c r="O195" s="186"/>
      <c r="P195" s="185"/>
      <c r="Q195" s="185"/>
      <c r="R195" s="185"/>
      <c r="S195" s="186"/>
      <c r="T195" s="185"/>
      <c r="U195" s="186"/>
      <c r="V195" s="186"/>
      <c r="W195" s="186"/>
      <c r="X195" s="186"/>
      <c r="Y195" s="186"/>
      <c r="Z195" s="186"/>
      <c r="AA195" s="186"/>
      <c r="AB195" s="186"/>
      <c r="AC195" s="186"/>
      <c r="AD195" s="186"/>
      <c r="AE195" s="186"/>
      <c r="AF195" s="186"/>
      <c r="AG195" s="186"/>
      <c r="AH195" s="186"/>
      <c r="AI195" s="186"/>
      <c r="AJ195" s="186"/>
      <c r="AK195" s="186"/>
      <c r="AL195" s="186"/>
      <c r="AM195" s="186"/>
      <c r="AN195" s="186"/>
      <c r="AO195" s="186"/>
      <c r="AP195" s="186"/>
      <c r="AQ195" s="186"/>
      <c r="AR195" s="186"/>
      <c r="AS195" s="186"/>
      <c r="AT195" s="180"/>
      <c r="AU195" s="186"/>
      <c r="AV195" s="186"/>
      <c r="AW195" s="186"/>
      <c r="AX195" s="186"/>
      <c r="AY195" s="186"/>
      <c r="AZ195" s="186"/>
      <c r="BA195" s="187"/>
      <c r="BB195" s="187">
        <f t="shared" si="8"/>
        <v>3</v>
      </c>
    </row>
    <row r="196" spans="1:54" x14ac:dyDescent="0.25">
      <c r="A196" s="194" t="s">
        <v>2216</v>
      </c>
      <c r="B196" s="185"/>
      <c r="C196" s="185"/>
      <c r="D196" s="185"/>
      <c r="E196" s="185"/>
      <c r="F196" s="185"/>
      <c r="G196" s="186"/>
      <c r="H196" s="186"/>
      <c r="I196" s="186"/>
      <c r="J196" s="185"/>
      <c r="K196" s="186"/>
      <c r="L196" s="186"/>
      <c r="M196" s="185"/>
      <c r="N196" s="186"/>
      <c r="O196" s="186"/>
      <c r="P196" s="192"/>
      <c r="Q196" s="185"/>
      <c r="R196" s="185"/>
      <c r="S196" s="186"/>
      <c r="T196" s="185"/>
      <c r="U196" s="186"/>
      <c r="V196" s="186"/>
      <c r="W196" s="186"/>
      <c r="X196" s="186"/>
      <c r="Y196" s="186"/>
      <c r="Z196" s="186"/>
      <c r="AA196" s="186"/>
      <c r="AB196" s="186"/>
      <c r="AC196" s="186"/>
      <c r="AD196" s="186"/>
      <c r="AE196" s="186"/>
      <c r="AF196" s="186"/>
      <c r="AG196" s="186"/>
      <c r="AH196" s="186"/>
      <c r="AI196" s="186"/>
      <c r="AJ196" s="186"/>
      <c r="AK196" s="186"/>
      <c r="AL196" s="186"/>
      <c r="AM196" s="186"/>
      <c r="AN196" s="186"/>
      <c r="AO196" s="186"/>
      <c r="AP196" s="186"/>
      <c r="AQ196" s="186"/>
      <c r="AR196" s="186"/>
      <c r="AS196" s="186"/>
      <c r="AT196" s="299"/>
      <c r="AU196" s="186"/>
      <c r="AV196" s="186">
        <v>3</v>
      </c>
      <c r="AW196" s="186"/>
      <c r="AX196" s="186"/>
      <c r="AY196" s="186"/>
      <c r="AZ196" s="186"/>
      <c r="BA196" s="187"/>
      <c r="BB196" s="187">
        <f t="shared" si="8"/>
        <v>3</v>
      </c>
    </row>
    <row r="197" spans="1:54" x14ac:dyDescent="0.25">
      <c r="A197" s="259" t="s">
        <v>2177</v>
      </c>
      <c r="B197" s="185"/>
      <c r="C197" s="185"/>
      <c r="D197" s="185"/>
      <c r="E197" s="185"/>
      <c r="F197" s="185"/>
      <c r="G197" s="186"/>
      <c r="H197" s="186"/>
      <c r="I197" s="186"/>
      <c r="J197" s="185"/>
      <c r="K197" s="186"/>
      <c r="L197" s="186"/>
      <c r="M197" s="185"/>
      <c r="N197" s="186"/>
      <c r="O197" s="186"/>
      <c r="P197" s="185"/>
      <c r="Q197" s="185"/>
      <c r="R197" s="185"/>
      <c r="S197" s="186"/>
      <c r="T197" s="185"/>
      <c r="U197" s="186"/>
      <c r="V197" s="186"/>
      <c r="W197" s="186"/>
      <c r="X197" s="186"/>
      <c r="Y197" s="186"/>
      <c r="Z197" s="186"/>
      <c r="AA197" s="186"/>
      <c r="AB197" s="186"/>
      <c r="AC197" s="186"/>
      <c r="AD197" s="186"/>
      <c r="AE197" s="186"/>
      <c r="AF197" s="186"/>
      <c r="AG197" s="186"/>
      <c r="AH197" s="186"/>
      <c r="AI197" s="186"/>
      <c r="AJ197" s="186"/>
      <c r="AK197" s="186"/>
      <c r="AL197" s="186"/>
      <c r="AM197" s="186"/>
      <c r="AN197" s="186"/>
      <c r="AO197" s="186"/>
      <c r="AP197" s="186">
        <v>4</v>
      </c>
      <c r="AQ197" s="186"/>
      <c r="AR197" s="186"/>
      <c r="AS197" s="186">
        <v>4</v>
      </c>
      <c r="AT197" s="180"/>
      <c r="AU197" s="186">
        <v>4</v>
      </c>
      <c r="AV197" s="186">
        <v>4</v>
      </c>
      <c r="AW197" s="186">
        <v>6</v>
      </c>
      <c r="AX197" s="186">
        <v>4</v>
      </c>
      <c r="AY197" s="186">
        <v>4</v>
      </c>
      <c r="AZ197" s="186">
        <v>6</v>
      </c>
      <c r="BA197" s="187"/>
      <c r="BB197" s="187">
        <f t="shared" si="8"/>
        <v>36</v>
      </c>
    </row>
    <row r="198" spans="1:54" x14ac:dyDescent="0.25">
      <c r="A198" s="194" t="s">
        <v>2181</v>
      </c>
      <c r="B198" s="185"/>
      <c r="C198" s="185"/>
      <c r="D198" s="185"/>
      <c r="E198" s="185"/>
      <c r="F198" s="185"/>
      <c r="G198" s="186"/>
      <c r="H198" s="186"/>
      <c r="I198" s="186"/>
      <c r="J198" s="185"/>
      <c r="K198" s="186"/>
      <c r="L198" s="186"/>
      <c r="M198" s="185"/>
      <c r="N198" s="186"/>
      <c r="O198" s="186"/>
      <c r="P198" s="192"/>
      <c r="Q198" s="185"/>
      <c r="R198" s="185"/>
      <c r="S198" s="186"/>
      <c r="T198" s="185"/>
      <c r="U198" s="186"/>
      <c r="V198" s="186"/>
      <c r="W198" s="186"/>
      <c r="X198" s="186"/>
      <c r="Y198" s="186"/>
      <c r="Z198" s="186"/>
      <c r="AA198" s="186"/>
      <c r="AB198" s="186"/>
      <c r="AC198" s="186"/>
      <c r="AD198" s="186"/>
      <c r="AE198" s="186"/>
      <c r="AF198" s="186"/>
      <c r="AG198" s="186"/>
      <c r="AH198" s="186"/>
      <c r="AI198" s="186"/>
      <c r="AJ198" s="186"/>
      <c r="AK198" s="186"/>
      <c r="AL198" s="186"/>
      <c r="AM198" s="186"/>
      <c r="AN198" s="186"/>
      <c r="AO198" s="186"/>
      <c r="AP198" s="186"/>
      <c r="AQ198" s="186"/>
      <c r="AR198" s="186"/>
      <c r="AS198" s="186"/>
      <c r="AT198" s="299">
        <v>3</v>
      </c>
      <c r="AU198" s="186">
        <v>3</v>
      </c>
      <c r="AV198" s="186">
        <v>3</v>
      </c>
      <c r="AW198" s="186">
        <v>3</v>
      </c>
      <c r="AX198" s="186">
        <v>3</v>
      </c>
      <c r="AY198" s="186">
        <v>3</v>
      </c>
      <c r="AZ198" s="186">
        <v>3</v>
      </c>
      <c r="BA198" s="187"/>
      <c r="BB198" s="187">
        <f t="shared" si="8"/>
        <v>21</v>
      </c>
    </row>
    <row r="199" spans="1:54" x14ac:dyDescent="0.25">
      <c r="A199" s="194" t="s">
        <v>1682</v>
      </c>
      <c r="B199" s="185"/>
      <c r="C199" s="185"/>
      <c r="D199" s="185"/>
      <c r="E199" s="185"/>
      <c r="F199" s="185"/>
      <c r="G199" s="186"/>
      <c r="H199" s="186"/>
      <c r="I199" s="186"/>
      <c r="J199" s="185"/>
      <c r="K199" s="186"/>
      <c r="L199" s="186"/>
      <c r="M199" s="185"/>
      <c r="N199" s="186"/>
      <c r="O199" s="186"/>
      <c r="P199" s="185"/>
      <c r="Q199" s="185"/>
      <c r="R199" s="185"/>
      <c r="S199" s="186"/>
      <c r="T199" s="185"/>
      <c r="U199" s="186"/>
      <c r="V199" s="186"/>
      <c r="W199" s="186"/>
      <c r="X199" s="186"/>
      <c r="Y199" s="186"/>
      <c r="Z199" s="186"/>
      <c r="AA199" s="186"/>
      <c r="AB199" s="186"/>
      <c r="AC199" s="186"/>
      <c r="AD199" s="186"/>
      <c r="AE199" s="186"/>
      <c r="AF199" s="186"/>
      <c r="AG199" s="186"/>
      <c r="AH199" s="186"/>
      <c r="AI199" s="186"/>
      <c r="AJ199" s="186"/>
      <c r="AK199" s="186"/>
      <c r="AL199" s="186"/>
      <c r="AM199" s="186"/>
      <c r="AN199" s="186"/>
      <c r="AO199" s="186"/>
      <c r="AP199" s="186">
        <v>3</v>
      </c>
      <c r="AQ199" s="186"/>
      <c r="AR199" s="186"/>
      <c r="AS199" s="186"/>
      <c r="AT199" s="180"/>
      <c r="AU199" s="186"/>
      <c r="AV199" s="186"/>
      <c r="AW199" s="186"/>
      <c r="AX199" s="186"/>
      <c r="AY199" s="186"/>
      <c r="AZ199" s="186"/>
      <c r="BA199" s="187"/>
      <c r="BB199" s="187">
        <f t="shared" si="8"/>
        <v>3</v>
      </c>
    </row>
    <row r="200" spans="1:54" x14ac:dyDescent="0.25">
      <c r="A200" s="194" t="s">
        <v>1249</v>
      </c>
      <c r="B200" s="185"/>
      <c r="C200" s="185"/>
      <c r="D200" s="185"/>
      <c r="E200" s="185"/>
      <c r="F200" s="185"/>
      <c r="G200" s="186"/>
      <c r="H200" s="186"/>
      <c r="I200" s="186"/>
      <c r="J200" s="185"/>
      <c r="K200" s="186"/>
      <c r="L200" s="186"/>
      <c r="M200" s="185"/>
      <c r="N200" s="186"/>
      <c r="O200" s="186"/>
      <c r="P200" s="192"/>
      <c r="Q200" s="185"/>
      <c r="R200" s="185"/>
      <c r="S200" s="186"/>
      <c r="T200" s="185"/>
      <c r="U200" s="186"/>
      <c r="V200" s="186"/>
      <c r="W200" s="186"/>
      <c r="X200" s="186"/>
      <c r="Y200" s="186"/>
      <c r="Z200" s="186"/>
      <c r="AA200" s="186"/>
      <c r="AB200" s="186"/>
      <c r="AC200" s="186"/>
      <c r="AD200" s="186"/>
      <c r="AE200" s="186">
        <v>3</v>
      </c>
      <c r="AF200" s="186"/>
      <c r="AG200" s="186"/>
      <c r="AH200" s="186">
        <v>3</v>
      </c>
      <c r="AI200" s="186">
        <v>3</v>
      </c>
      <c r="AJ200" s="186"/>
      <c r="AK200" s="186"/>
      <c r="AL200" s="186"/>
      <c r="AM200" s="186"/>
      <c r="AN200" s="186"/>
      <c r="AO200" s="186"/>
      <c r="AP200" s="186"/>
      <c r="AQ200" s="186"/>
      <c r="AR200" s="186"/>
      <c r="AS200" s="186"/>
      <c r="AT200" s="180"/>
      <c r="AU200" s="186"/>
      <c r="AV200" s="186"/>
      <c r="AW200" s="186"/>
      <c r="AX200" s="186"/>
      <c r="AY200" s="186"/>
      <c r="AZ200" s="186"/>
      <c r="BA200" s="187"/>
      <c r="BB200" s="187">
        <f t="shared" si="8"/>
        <v>9</v>
      </c>
    </row>
    <row r="201" spans="1:54" x14ac:dyDescent="0.25">
      <c r="A201" s="194" t="s">
        <v>61</v>
      </c>
      <c r="B201" s="185"/>
      <c r="C201" s="185"/>
      <c r="D201" s="185"/>
      <c r="E201" s="185"/>
      <c r="F201" s="185">
        <v>6</v>
      </c>
      <c r="G201" s="186">
        <v>6</v>
      </c>
      <c r="H201" s="186">
        <v>6</v>
      </c>
      <c r="I201" s="186">
        <v>5</v>
      </c>
      <c r="J201" s="185"/>
      <c r="K201" s="186">
        <v>5</v>
      </c>
      <c r="L201" s="186"/>
      <c r="M201" s="185"/>
      <c r="N201" s="186"/>
      <c r="O201" s="186"/>
      <c r="P201" s="185"/>
      <c r="Q201" s="185"/>
      <c r="R201" s="185"/>
      <c r="S201" s="186"/>
      <c r="T201" s="185"/>
      <c r="U201" s="186"/>
      <c r="V201" s="186"/>
      <c r="W201" s="186"/>
      <c r="X201" s="186"/>
      <c r="Y201" s="186"/>
      <c r="Z201" s="186"/>
      <c r="AA201" s="186"/>
      <c r="AB201" s="186"/>
      <c r="AC201" s="186"/>
      <c r="AD201" s="186"/>
      <c r="AE201" s="186"/>
      <c r="AF201" s="186"/>
      <c r="AG201" s="186"/>
      <c r="AH201" s="186"/>
      <c r="AI201" s="186"/>
      <c r="AJ201" s="186"/>
      <c r="AK201" s="186"/>
      <c r="AL201" s="186"/>
      <c r="AM201" s="186"/>
      <c r="AN201" s="186"/>
      <c r="AO201" s="186"/>
      <c r="AP201" s="186"/>
      <c r="AQ201" s="186"/>
      <c r="AR201" s="186"/>
      <c r="AS201" s="186"/>
      <c r="AT201" s="180"/>
      <c r="AU201" s="186"/>
      <c r="AV201" s="186"/>
      <c r="AW201" s="186"/>
      <c r="AX201" s="186"/>
      <c r="AY201" s="186"/>
      <c r="AZ201" s="186"/>
      <c r="BA201" s="187"/>
      <c r="BB201" s="187">
        <f t="shared" si="8"/>
        <v>28</v>
      </c>
    </row>
    <row r="202" spans="1:54" x14ac:dyDescent="0.25">
      <c r="A202" s="194" t="s">
        <v>573</v>
      </c>
      <c r="B202" s="185"/>
      <c r="C202" s="185"/>
      <c r="D202" s="185"/>
      <c r="E202" s="185"/>
      <c r="F202" s="185"/>
      <c r="G202" s="186"/>
      <c r="H202" s="186"/>
      <c r="I202" s="186"/>
      <c r="J202" s="185"/>
      <c r="K202" s="186"/>
      <c r="L202" s="186"/>
      <c r="M202" s="185"/>
      <c r="N202" s="186"/>
      <c r="O202" s="186"/>
      <c r="P202" s="185"/>
      <c r="Q202" s="185"/>
      <c r="R202" s="185"/>
      <c r="S202" s="186"/>
      <c r="T202" s="185"/>
      <c r="U202" s="186">
        <v>3</v>
      </c>
      <c r="V202" s="186">
        <v>3</v>
      </c>
      <c r="W202" s="186">
        <v>3</v>
      </c>
      <c r="X202" s="186">
        <v>3</v>
      </c>
      <c r="Y202" s="186">
        <v>3</v>
      </c>
      <c r="Z202" s="186"/>
      <c r="AA202" s="186">
        <v>3</v>
      </c>
      <c r="AB202" s="186"/>
      <c r="AC202" s="186"/>
      <c r="AD202" s="186"/>
      <c r="AE202" s="186"/>
      <c r="AF202" s="186"/>
      <c r="AG202" s="186"/>
      <c r="AH202" s="186"/>
      <c r="AI202" s="186"/>
      <c r="AJ202" s="186">
        <v>3</v>
      </c>
      <c r="AK202" s="186">
        <v>3</v>
      </c>
      <c r="AL202" s="186">
        <v>3</v>
      </c>
      <c r="AM202" s="186"/>
      <c r="AN202" s="186"/>
      <c r="AO202" s="186"/>
      <c r="AP202" s="186"/>
      <c r="AQ202" s="186"/>
      <c r="AR202" s="186"/>
      <c r="AS202" s="186"/>
      <c r="AT202" s="180"/>
      <c r="AU202" s="186"/>
      <c r="AV202" s="186"/>
      <c r="AW202" s="186"/>
      <c r="AX202" s="186"/>
      <c r="AY202" s="186"/>
      <c r="AZ202" s="186"/>
      <c r="BA202" s="187"/>
      <c r="BB202" s="187">
        <f t="shared" si="8"/>
        <v>27</v>
      </c>
    </row>
    <row r="203" spans="1:54" x14ac:dyDescent="0.25">
      <c r="A203" s="194" t="s">
        <v>360</v>
      </c>
      <c r="B203" s="185"/>
      <c r="C203" s="185"/>
      <c r="D203" s="185"/>
      <c r="E203" s="185"/>
      <c r="F203" s="185"/>
      <c r="G203" s="186"/>
      <c r="H203" s="186"/>
      <c r="I203" s="186"/>
      <c r="J203" s="185"/>
      <c r="K203" s="186"/>
      <c r="L203" s="186"/>
      <c r="M203" s="185"/>
      <c r="N203" s="186"/>
      <c r="O203" s="186">
        <v>3</v>
      </c>
      <c r="P203" s="185"/>
      <c r="Q203" s="185"/>
      <c r="R203" s="185"/>
      <c r="S203" s="186">
        <v>3</v>
      </c>
      <c r="T203" s="185"/>
      <c r="U203" s="186"/>
      <c r="V203" s="186"/>
      <c r="W203" s="186"/>
      <c r="X203" s="186"/>
      <c r="Y203" s="186"/>
      <c r="Z203" s="186"/>
      <c r="AA203" s="186"/>
      <c r="AB203" s="186"/>
      <c r="AC203" s="186"/>
      <c r="AD203" s="186"/>
      <c r="AE203" s="186"/>
      <c r="AF203" s="186"/>
      <c r="AG203" s="186"/>
      <c r="AH203" s="186"/>
      <c r="AI203" s="186"/>
      <c r="AJ203" s="186"/>
      <c r="AK203" s="186"/>
      <c r="AL203" s="186"/>
      <c r="AM203" s="186"/>
      <c r="AN203" s="186"/>
      <c r="AO203" s="186"/>
      <c r="AP203" s="186"/>
      <c r="AQ203" s="186"/>
      <c r="AR203" s="186"/>
      <c r="AS203" s="186"/>
      <c r="AT203" s="180"/>
      <c r="AU203" s="186"/>
      <c r="AV203" s="186"/>
      <c r="AW203" s="186"/>
      <c r="AX203" s="186"/>
      <c r="AY203" s="186"/>
      <c r="AZ203" s="186"/>
      <c r="BA203" s="187"/>
      <c r="BB203" s="187">
        <f t="shared" si="8"/>
        <v>6</v>
      </c>
    </row>
    <row r="204" spans="1:54" x14ac:dyDescent="0.25">
      <c r="A204" s="194" t="s">
        <v>280</v>
      </c>
      <c r="B204" s="185">
        <v>6</v>
      </c>
      <c r="C204" s="185">
        <v>6</v>
      </c>
      <c r="D204" s="185">
        <v>6</v>
      </c>
      <c r="E204" s="185"/>
      <c r="F204" s="185"/>
      <c r="G204" s="186">
        <v>4</v>
      </c>
      <c r="H204" s="186">
        <v>3</v>
      </c>
      <c r="I204" s="186">
        <v>3</v>
      </c>
      <c r="J204" s="185"/>
      <c r="K204" s="186">
        <v>2</v>
      </c>
      <c r="L204" s="186"/>
      <c r="M204" s="185"/>
      <c r="N204" s="186">
        <v>3</v>
      </c>
      <c r="O204" s="186">
        <v>4</v>
      </c>
      <c r="P204" s="185"/>
      <c r="Q204" s="185"/>
      <c r="R204" s="185"/>
      <c r="S204" s="186"/>
      <c r="T204" s="185"/>
      <c r="U204" s="186"/>
      <c r="V204" s="186"/>
      <c r="W204" s="186"/>
      <c r="X204" s="186"/>
      <c r="Y204" s="186"/>
      <c r="Z204" s="186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86"/>
      <c r="AL204" s="186"/>
      <c r="AM204" s="186"/>
      <c r="AN204" s="186"/>
      <c r="AO204" s="186"/>
      <c r="AP204" s="186"/>
      <c r="AQ204" s="186"/>
      <c r="AR204" s="186"/>
      <c r="AS204" s="186"/>
      <c r="AT204" s="180"/>
      <c r="AU204" s="186"/>
      <c r="AV204" s="186"/>
      <c r="AW204" s="186"/>
      <c r="AX204" s="186"/>
      <c r="AY204" s="186"/>
      <c r="AZ204" s="186"/>
      <c r="BA204" s="187"/>
      <c r="BB204" s="187">
        <f t="shared" si="8"/>
        <v>37</v>
      </c>
    </row>
    <row r="205" spans="1:54" x14ac:dyDescent="0.25">
      <c r="A205" s="194" t="s">
        <v>780</v>
      </c>
      <c r="B205" s="185"/>
      <c r="C205" s="185"/>
      <c r="D205" s="185"/>
      <c r="E205" s="185"/>
      <c r="F205" s="185"/>
      <c r="G205" s="186"/>
      <c r="H205" s="186"/>
      <c r="I205" s="186"/>
      <c r="J205" s="185"/>
      <c r="K205" s="186"/>
      <c r="L205" s="186"/>
      <c r="M205" s="185"/>
      <c r="N205" s="186"/>
      <c r="O205" s="186"/>
      <c r="P205" s="185"/>
      <c r="Q205" s="185"/>
      <c r="R205" s="185"/>
      <c r="S205" s="186"/>
      <c r="T205" s="185"/>
      <c r="U205" s="186"/>
      <c r="V205" s="186">
        <v>2</v>
      </c>
      <c r="W205" s="186"/>
      <c r="X205" s="186"/>
      <c r="Y205" s="186"/>
      <c r="Z205" s="186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86"/>
      <c r="AL205" s="186"/>
      <c r="AM205" s="186"/>
      <c r="AN205" s="186"/>
      <c r="AO205" s="186"/>
      <c r="AP205" s="186"/>
      <c r="AQ205" s="186"/>
      <c r="AR205" s="186"/>
      <c r="AS205" s="186"/>
      <c r="AT205" s="180"/>
      <c r="AU205" s="186"/>
      <c r="AV205" s="186"/>
      <c r="AW205" s="186"/>
      <c r="AX205" s="186"/>
      <c r="AY205" s="186"/>
      <c r="AZ205" s="186"/>
      <c r="BA205" s="187"/>
      <c r="BB205" s="187">
        <f t="shared" si="8"/>
        <v>2</v>
      </c>
    </row>
    <row r="206" spans="1:54" x14ac:dyDescent="0.25">
      <c r="A206" s="194" t="s">
        <v>2184</v>
      </c>
      <c r="B206" s="185"/>
      <c r="C206" s="185"/>
      <c r="D206" s="185"/>
      <c r="E206" s="185"/>
      <c r="F206" s="185"/>
      <c r="G206" s="186"/>
      <c r="H206" s="186"/>
      <c r="I206" s="186"/>
      <c r="J206" s="185"/>
      <c r="K206" s="186"/>
      <c r="L206" s="186"/>
      <c r="M206" s="185"/>
      <c r="N206" s="186"/>
      <c r="O206" s="186"/>
      <c r="P206" s="192"/>
      <c r="Q206" s="185"/>
      <c r="R206" s="185"/>
      <c r="S206" s="186"/>
      <c r="T206" s="185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>
        <v>6</v>
      </c>
      <c r="AK206" s="186">
        <v>6</v>
      </c>
      <c r="AL206" s="186"/>
      <c r="AM206" s="186">
        <v>6</v>
      </c>
      <c r="AN206" s="186"/>
      <c r="AO206" s="186"/>
      <c r="AP206" s="186"/>
      <c r="AQ206" s="186"/>
      <c r="AR206" s="186"/>
      <c r="AS206" s="186"/>
      <c r="AT206" s="180"/>
      <c r="AU206" s="186"/>
      <c r="AV206" s="186"/>
      <c r="AW206" s="186"/>
      <c r="AX206" s="186"/>
      <c r="AY206" s="186"/>
      <c r="AZ206" s="186"/>
      <c r="BA206" s="187"/>
      <c r="BB206" s="187">
        <f t="shared" si="8"/>
        <v>18</v>
      </c>
    </row>
    <row r="207" spans="1:54" x14ac:dyDescent="0.25">
      <c r="A207" s="194" t="s">
        <v>174</v>
      </c>
      <c r="B207" s="185"/>
      <c r="C207" s="185"/>
      <c r="D207" s="185"/>
      <c r="E207" s="185"/>
      <c r="F207" s="185"/>
      <c r="G207" s="186">
        <v>3</v>
      </c>
      <c r="H207" s="186">
        <v>2</v>
      </c>
      <c r="I207" s="186">
        <v>3</v>
      </c>
      <c r="J207" s="185"/>
      <c r="K207" s="186"/>
      <c r="L207" s="186"/>
      <c r="M207" s="185"/>
      <c r="N207" s="186"/>
      <c r="O207" s="186">
        <v>2</v>
      </c>
      <c r="P207" s="185"/>
      <c r="Q207" s="185"/>
      <c r="R207" s="185"/>
      <c r="S207" s="186"/>
      <c r="T207" s="185"/>
      <c r="U207" s="186"/>
      <c r="V207" s="186"/>
      <c r="W207" s="186"/>
      <c r="X207" s="186"/>
      <c r="Y207" s="186"/>
      <c r="Z207" s="186"/>
      <c r="AA207" s="186"/>
      <c r="AB207" s="186"/>
      <c r="AC207" s="186"/>
      <c r="AD207" s="186"/>
      <c r="AE207" s="186"/>
      <c r="AF207" s="186"/>
      <c r="AG207" s="186"/>
      <c r="AH207" s="186"/>
      <c r="AI207" s="186"/>
      <c r="AJ207" s="186"/>
      <c r="AK207" s="186"/>
      <c r="AL207" s="186"/>
      <c r="AM207" s="186"/>
      <c r="AN207" s="186"/>
      <c r="AO207" s="186"/>
      <c r="AP207" s="186"/>
      <c r="AQ207" s="186"/>
      <c r="AR207" s="186"/>
      <c r="AS207" s="186"/>
      <c r="AT207" s="180"/>
      <c r="AU207" s="186"/>
      <c r="AV207" s="186"/>
      <c r="AW207" s="186"/>
      <c r="AX207" s="186"/>
      <c r="AY207" s="186"/>
      <c r="AZ207" s="186"/>
      <c r="BA207" s="187"/>
      <c r="BB207" s="187">
        <f t="shared" si="8"/>
        <v>10</v>
      </c>
    </row>
    <row r="208" spans="1:54" x14ac:dyDescent="0.25">
      <c r="A208" s="194" t="s">
        <v>2217</v>
      </c>
      <c r="B208" s="185"/>
      <c r="C208" s="185"/>
      <c r="D208" s="185"/>
      <c r="E208" s="185"/>
      <c r="F208" s="185"/>
      <c r="G208" s="186"/>
      <c r="H208" s="186"/>
      <c r="I208" s="186"/>
      <c r="J208" s="185"/>
      <c r="K208" s="186"/>
      <c r="L208" s="186">
        <v>3</v>
      </c>
      <c r="M208" s="185"/>
      <c r="N208" s="186"/>
      <c r="O208" s="186"/>
      <c r="P208" s="185"/>
      <c r="Q208" s="185"/>
      <c r="R208" s="185"/>
      <c r="S208" s="186"/>
      <c r="T208" s="185"/>
      <c r="U208" s="186"/>
      <c r="V208" s="186"/>
      <c r="W208" s="186"/>
      <c r="X208" s="186"/>
      <c r="Y208" s="186"/>
      <c r="Z208" s="186"/>
      <c r="AA208" s="186"/>
      <c r="AB208" s="186"/>
      <c r="AC208" s="186"/>
      <c r="AD208" s="186"/>
      <c r="AE208" s="186"/>
      <c r="AF208" s="186"/>
      <c r="AG208" s="186"/>
      <c r="AH208" s="186"/>
      <c r="AI208" s="186"/>
      <c r="AJ208" s="186"/>
      <c r="AK208" s="186"/>
      <c r="AL208" s="186"/>
      <c r="AM208" s="186"/>
      <c r="AN208" s="186"/>
      <c r="AO208" s="186"/>
      <c r="AP208" s="186"/>
      <c r="AQ208" s="186"/>
      <c r="AR208" s="186"/>
      <c r="AS208" s="186"/>
      <c r="AT208" s="180"/>
      <c r="AU208" s="186"/>
      <c r="AV208" s="186"/>
      <c r="AW208" s="186"/>
      <c r="AX208" s="186"/>
      <c r="AY208" s="186"/>
      <c r="AZ208" s="186"/>
      <c r="BA208" s="187"/>
      <c r="BB208" s="187">
        <f t="shared" si="8"/>
        <v>3</v>
      </c>
    </row>
    <row r="209" spans="1:54" x14ac:dyDescent="0.25">
      <c r="A209" s="194" t="s">
        <v>2218</v>
      </c>
      <c r="B209" s="185"/>
      <c r="C209" s="185"/>
      <c r="D209" s="185"/>
      <c r="E209" s="185"/>
      <c r="F209" s="185"/>
      <c r="G209" s="186"/>
      <c r="H209" s="186"/>
      <c r="I209" s="186"/>
      <c r="J209" s="185"/>
      <c r="K209" s="186"/>
      <c r="L209" s="186"/>
      <c r="M209" s="185"/>
      <c r="N209" s="186"/>
      <c r="O209" s="186"/>
      <c r="P209" s="192"/>
      <c r="Q209" s="185"/>
      <c r="R209" s="185"/>
      <c r="S209" s="186"/>
      <c r="T209" s="185"/>
      <c r="U209" s="186"/>
      <c r="V209" s="186"/>
      <c r="W209" s="186"/>
      <c r="X209" s="186"/>
      <c r="Y209" s="186"/>
      <c r="Z209" s="186"/>
      <c r="AA209" s="186"/>
      <c r="AB209" s="186"/>
      <c r="AC209" s="186"/>
      <c r="AD209" s="186"/>
      <c r="AE209" s="186"/>
      <c r="AF209" s="186"/>
      <c r="AG209" s="186"/>
      <c r="AH209" s="186"/>
      <c r="AI209" s="186"/>
      <c r="AJ209" s="186">
        <v>3</v>
      </c>
      <c r="AK209" s="186"/>
      <c r="AL209" s="186"/>
      <c r="AM209" s="186"/>
      <c r="AN209" s="186"/>
      <c r="AO209" s="186"/>
      <c r="AP209" s="186"/>
      <c r="AQ209" s="186"/>
      <c r="AR209" s="186"/>
      <c r="AS209" s="186"/>
      <c r="AT209" s="180"/>
      <c r="AU209" s="186"/>
      <c r="AV209" s="186"/>
      <c r="AW209" s="186"/>
      <c r="AX209" s="186"/>
      <c r="AY209" s="186"/>
      <c r="AZ209" s="186"/>
      <c r="BA209" s="187"/>
      <c r="BB209" s="187">
        <f t="shared" si="8"/>
        <v>3</v>
      </c>
    </row>
    <row r="210" spans="1:54" x14ac:dyDescent="0.25">
      <c r="A210" s="194" t="s">
        <v>1514</v>
      </c>
      <c r="B210" s="185"/>
      <c r="C210" s="185"/>
      <c r="D210" s="185"/>
      <c r="E210" s="185"/>
      <c r="F210" s="185"/>
      <c r="G210" s="186"/>
      <c r="H210" s="186"/>
      <c r="I210" s="186"/>
      <c r="J210" s="185"/>
      <c r="K210" s="186"/>
      <c r="L210" s="186"/>
      <c r="M210" s="185"/>
      <c r="N210" s="186"/>
      <c r="O210" s="186"/>
      <c r="P210" s="192"/>
      <c r="Q210" s="185"/>
      <c r="R210" s="185"/>
      <c r="S210" s="186"/>
      <c r="T210" s="185"/>
      <c r="U210" s="186"/>
      <c r="V210" s="186"/>
      <c r="W210" s="186"/>
      <c r="X210" s="186"/>
      <c r="Y210" s="186"/>
      <c r="Z210" s="186"/>
      <c r="AA210" s="186"/>
      <c r="AB210" s="186"/>
      <c r="AC210" s="186"/>
      <c r="AD210" s="186"/>
      <c r="AE210" s="186"/>
      <c r="AF210" s="186"/>
      <c r="AG210" s="186"/>
      <c r="AH210" s="186">
        <v>4</v>
      </c>
      <c r="AI210" s="186">
        <v>4</v>
      </c>
      <c r="AJ210" s="186">
        <v>3</v>
      </c>
      <c r="AK210" s="186">
        <v>4</v>
      </c>
      <c r="AL210" s="186"/>
      <c r="AM210" s="186"/>
      <c r="AN210" s="186"/>
      <c r="AO210" s="186"/>
      <c r="AP210" s="186"/>
      <c r="AQ210" s="186"/>
      <c r="AR210" s="186"/>
      <c r="AS210" s="186"/>
      <c r="AT210" s="180"/>
      <c r="AU210" s="186"/>
      <c r="AV210" s="186"/>
      <c r="AW210" s="186"/>
      <c r="AX210" s="186"/>
      <c r="AY210" s="186"/>
      <c r="AZ210" s="186"/>
      <c r="BA210" s="187"/>
      <c r="BB210" s="187">
        <f t="shared" si="8"/>
        <v>15</v>
      </c>
    </row>
    <row r="211" spans="1:54" x14ac:dyDescent="0.25">
      <c r="A211" s="194" t="s">
        <v>377</v>
      </c>
      <c r="B211" s="185"/>
      <c r="C211" s="185"/>
      <c r="D211" s="185"/>
      <c r="E211" s="185"/>
      <c r="F211" s="185"/>
      <c r="G211" s="186">
        <v>2</v>
      </c>
      <c r="H211" s="186"/>
      <c r="I211" s="186"/>
      <c r="J211" s="185"/>
      <c r="K211" s="186"/>
      <c r="L211" s="186"/>
      <c r="M211" s="185"/>
      <c r="N211" s="186">
        <v>3</v>
      </c>
      <c r="O211" s="186">
        <v>3</v>
      </c>
      <c r="P211" s="185"/>
      <c r="Q211" s="185"/>
      <c r="R211" s="185"/>
      <c r="S211" s="186">
        <v>5</v>
      </c>
      <c r="T211" s="185"/>
      <c r="U211" s="186">
        <v>4</v>
      </c>
      <c r="V211" s="186"/>
      <c r="W211" s="186"/>
      <c r="X211" s="186">
        <v>4</v>
      </c>
      <c r="Y211" s="186">
        <v>4</v>
      </c>
      <c r="Z211" s="186"/>
      <c r="AA211" s="186"/>
      <c r="AB211" s="186"/>
      <c r="AC211" s="186"/>
      <c r="AD211" s="186"/>
      <c r="AE211" s="186"/>
      <c r="AF211" s="186"/>
      <c r="AG211" s="186"/>
      <c r="AH211" s="186"/>
      <c r="AI211" s="186"/>
      <c r="AJ211" s="186"/>
      <c r="AK211" s="186"/>
      <c r="AL211" s="186"/>
      <c r="AM211" s="186"/>
      <c r="AN211" s="186"/>
      <c r="AO211" s="186"/>
      <c r="AP211" s="186"/>
      <c r="AQ211" s="186"/>
      <c r="AR211" s="186"/>
      <c r="AS211" s="186"/>
      <c r="AT211" s="180"/>
      <c r="AU211" s="186"/>
      <c r="AV211" s="186"/>
      <c r="AW211" s="186"/>
      <c r="AX211" s="186"/>
      <c r="AY211" s="186"/>
      <c r="AZ211" s="186"/>
      <c r="BA211" s="187"/>
      <c r="BB211" s="187">
        <f t="shared" si="8"/>
        <v>25</v>
      </c>
    </row>
    <row r="212" spans="1:54" x14ac:dyDescent="0.25">
      <c r="A212" s="194" t="s">
        <v>141</v>
      </c>
      <c r="B212" s="185"/>
      <c r="C212" s="185"/>
      <c r="D212" s="185"/>
      <c r="E212" s="185"/>
      <c r="F212" s="185"/>
      <c r="G212" s="186">
        <v>2</v>
      </c>
      <c r="H212" s="186">
        <v>3</v>
      </c>
      <c r="I212" s="186">
        <v>3</v>
      </c>
      <c r="J212" s="185"/>
      <c r="K212" s="186">
        <v>3</v>
      </c>
      <c r="L212" s="186">
        <v>4</v>
      </c>
      <c r="M212" s="185"/>
      <c r="N212" s="186"/>
      <c r="O212" s="186"/>
      <c r="P212" s="185"/>
      <c r="Q212" s="185"/>
      <c r="R212" s="185"/>
      <c r="S212" s="186"/>
      <c r="T212" s="185"/>
      <c r="U212" s="186">
        <v>3</v>
      </c>
      <c r="V212" s="186">
        <v>3</v>
      </c>
      <c r="W212" s="186">
        <v>3</v>
      </c>
      <c r="X212" s="186">
        <v>5</v>
      </c>
      <c r="Y212" s="186">
        <v>4</v>
      </c>
      <c r="Z212" s="186">
        <v>4</v>
      </c>
      <c r="AA212" s="186">
        <v>3</v>
      </c>
      <c r="AB212" s="186">
        <v>3</v>
      </c>
      <c r="AC212" s="186">
        <v>3</v>
      </c>
      <c r="AD212" s="186"/>
      <c r="AE212" s="186"/>
      <c r="AF212" s="186"/>
      <c r="AG212" s="186"/>
      <c r="AH212" s="186"/>
      <c r="AI212" s="186"/>
      <c r="AJ212" s="186"/>
      <c r="AK212" s="186"/>
      <c r="AL212" s="186"/>
      <c r="AM212" s="186"/>
      <c r="AN212" s="186"/>
      <c r="AO212" s="186"/>
      <c r="AP212" s="186"/>
      <c r="AQ212" s="186"/>
      <c r="AR212" s="186"/>
      <c r="AS212" s="186"/>
      <c r="AT212" s="180"/>
      <c r="AU212" s="186"/>
      <c r="AV212" s="186"/>
      <c r="AW212" s="186"/>
      <c r="AX212" s="186"/>
      <c r="AY212" s="186"/>
      <c r="AZ212" s="186"/>
      <c r="BA212" s="187"/>
      <c r="BB212" s="187">
        <f t="shared" si="8"/>
        <v>46</v>
      </c>
    </row>
    <row r="213" spans="1:54" x14ac:dyDescent="0.25">
      <c r="A213" s="194" t="s">
        <v>194</v>
      </c>
      <c r="B213" s="185"/>
      <c r="C213" s="185"/>
      <c r="D213" s="185"/>
      <c r="E213" s="185"/>
      <c r="F213" s="185"/>
      <c r="G213" s="186"/>
      <c r="H213" s="186"/>
      <c r="I213" s="186"/>
      <c r="J213" s="185"/>
      <c r="K213" s="186"/>
      <c r="L213" s="186">
        <v>2</v>
      </c>
      <c r="M213" s="185"/>
      <c r="N213" s="186">
        <v>3</v>
      </c>
      <c r="O213" s="186">
        <v>4</v>
      </c>
      <c r="P213" s="185"/>
      <c r="Q213" s="185"/>
      <c r="R213" s="185"/>
      <c r="S213" s="186">
        <v>4</v>
      </c>
      <c r="T213" s="185"/>
      <c r="U213" s="186">
        <v>4</v>
      </c>
      <c r="V213" s="186">
        <v>4</v>
      </c>
      <c r="W213" s="186">
        <v>3</v>
      </c>
      <c r="X213" s="186">
        <v>4</v>
      </c>
      <c r="Y213" s="186">
        <v>4</v>
      </c>
      <c r="Z213" s="186">
        <v>4</v>
      </c>
      <c r="AA213" s="186">
        <v>4</v>
      </c>
      <c r="AB213" s="186">
        <v>4</v>
      </c>
      <c r="AC213" s="186">
        <v>4</v>
      </c>
      <c r="AD213" s="186">
        <v>4</v>
      </c>
      <c r="AE213" s="186">
        <v>4</v>
      </c>
      <c r="AF213" s="186">
        <v>3</v>
      </c>
      <c r="AG213" s="186">
        <v>3</v>
      </c>
      <c r="AH213" s="186">
        <v>4</v>
      </c>
      <c r="AI213" s="186"/>
      <c r="AJ213" s="186"/>
      <c r="AK213" s="186">
        <v>3</v>
      </c>
      <c r="AL213" s="186"/>
      <c r="AM213" s="186"/>
      <c r="AN213" s="186"/>
      <c r="AO213" s="186"/>
      <c r="AP213" s="186"/>
      <c r="AQ213" s="186"/>
      <c r="AR213" s="186"/>
      <c r="AS213" s="186"/>
      <c r="AT213" s="180"/>
      <c r="AU213" s="186"/>
      <c r="AV213" s="186"/>
      <c r="AW213" s="186"/>
      <c r="AX213" s="186"/>
      <c r="AY213" s="186"/>
      <c r="AZ213" s="186"/>
      <c r="BA213" s="187"/>
      <c r="BB213" s="187">
        <f t="shared" si="8"/>
        <v>69</v>
      </c>
    </row>
    <row r="214" spans="1:54" x14ac:dyDescent="0.25">
      <c r="A214" s="194" t="s">
        <v>2219</v>
      </c>
      <c r="B214" s="185"/>
      <c r="C214" s="185"/>
      <c r="D214" s="185"/>
      <c r="E214" s="185"/>
      <c r="F214" s="185"/>
      <c r="G214" s="186"/>
      <c r="H214" s="186"/>
      <c r="I214" s="186"/>
      <c r="J214" s="185"/>
      <c r="K214" s="186"/>
      <c r="L214" s="186">
        <v>3</v>
      </c>
      <c r="M214" s="185"/>
      <c r="N214" s="186"/>
      <c r="O214" s="186"/>
      <c r="P214" s="185"/>
      <c r="Q214" s="185"/>
      <c r="R214" s="185"/>
      <c r="S214" s="186"/>
      <c r="T214" s="185"/>
      <c r="U214" s="186"/>
      <c r="V214" s="186"/>
      <c r="W214" s="186"/>
      <c r="X214" s="186"/>
      <c r="Y214" s="186"/>
      <c r="Z214" s="186"/>
      <c r="AA214" s="186"/>
      <c r="AB214" s="186"/>
      <c r="AC214" s="186"/>
      <c r="AD214" s="186"/>
      <c r="AE214" s="186"/>
      <c r="AF214" s="186"/>
      <c r="AG214" s="186"/>
      <c r="AH214" s="186"/>
      <c r="AI214" s="186"/>
      <c r="AJ214" s="186"/>
      <c r="AK214" s="186"/>
      <c r="AL214" s="186"/>
      <c r="AM214" s="186"/>
      <c r="AN214" s="186"/>
      <c r="AO214" s="186"/>
      <c r="AP214" s="186"/>
      <c r="AQ214" s="186"/>
      <c r="AR214" s="186"/>
      <c r="AS214" s="186"/>
      <c r="AT214" s="180"/>
      <c r="AU214" s="186"/>
      <c r="AV214" s="186"/>
      <c r="AW214" s="186"/>
      <c r="AX214" s="186"/>
      <c r="AY214" s="186"/>
      <c r="AZ214" s="186"/>
      <c r="BA214" s="187"/>
      <c r="BB214" s="187">
        <f t="shared" si="8"/>
        <v>3</v>
      </c>
    </row>
    <row r="215" spans="1:54" x14ac:dyDescent="0.25">
      <c r="A215" s="194" t="s">
        <v>175</v>
      </c>
      <c r="B215" s="185"/>
      <c r="C215" s="185"/>
      <c r="D215" s="185"/>
      <c r="E215" s="185">
        <v>6</v>
      </c>
      <c r="F215" s="185"/>
      <c r="G215" s="186">
        <v>5</v>
      </c>
      <c r="H215" s="186">
        <v>5</v>
      </c>
      <c r="I215" s="186">
        <v>4</v>
      </c>
      <c r="J215" s="185"/>
      <c r="K215" s="186">
        <v>4</v>
      </c>
      <c r="L215" s="186">
        <v>4</v>
      </c>
      <c r="M215" s="185"/>
      <c r="N215" s="186">
        <v>4</v>
      </c>
      <c r="O215" s="186">
        <v>6</v>
      </c>
      <c r="P215" s="185"/>
      <c r="Q215" s="185">
        <v>6</v>
      </c>
      <c r="R215" s="185"/>
      <c r="S215" s="186"/>
      <c r="T215" s="185"/>
      <c r="U215" s="186"/>
      <c r="V215" s="186"/>
      <c r="W215" s="186"/>
      <c r="X215" s="186"/>
      <c r="Y215" s="186"/>
      <c r="Z215" s="186"/>
      <c r="AA215" s="186"/>
      <c r="AB215" s="186"/>
      <c r="AC215" s="186"/>
      <c r="AD215" s="186"/>
      <c r="AE215" s="186"/>
      <c r="AF215" s="186"/>
      <c r="AG215" s="186"/>
      <c r="AH215" s="186"/>
      <c r="AI215" s="186"/>
      <c r="AJ215" s="186"/>
      <c r="AK215" s="186"/>
      <c r="AL215" s="186"/>
      <c r="AM215" s="186"/>
      <c r="AN215" s="186"/>
      <c r="AO215" s="186"/>
      <c r="AP215" s="186"/>
      <c r="AQ215" s="186"/>
      <c r="AR215" s="186"/>
      <c r="AS215" s="186"/>
      <c r="AT215" s="180"/>
      <c r="AU215" s="186"/>
      <c r="AV215" s="186"/>
      <c r="AW215" s="186"/>
      <c r="AX215" s="186"/>
      <c r="AY215" s="186"/>
      <c r="AZ215" s="186"/>
      <c r="BA215" s="187"/>
      <c r="BB215" s="187">
        <f t="shared" si="8"/>
        <v>44</v>
      </c>
    </row>
    <row r="216" spans="1:54" x14ac:dyDescent="0.25">
      <c r="A216" s="194" t="s">
        <v>2195</v>
      </c>
      <c r="B216" s="185"/>
      <c r="C216" s="185"/>
      <c r="D216" s="185"/>
      <c r="E216" s="185"/>
      <c r="F216" s="185"/>
      <c r="G216" s="186">
        <v>3</v>
      </c>
      <c r="H216" s="186"/>
      <c r="I216" s="186">
        <v>2</v>
      </c>
      <c r="J216" s="185"/>
      <c r="K216" s="186"/>
      <c r="L216" s="186">
        <v>2</v>
      </c>
      <c r="M216" s="185"/>
      <c r="N216" s="186"/>
      <c r="O216" s="186"/>
      <c r="P216" s="185"/>
      <c r="Q216" s="185"/>
      <c r="R216" s="185"/>
      <c r="S216" s="186"/>
      <c r="T216" s="185"/>
      <c r="U216" s="186"/>
      <c r="V216" s="186"/>
      <c r="W216" s="186"/>
      <c r="X216" s="186"/>
      <c r="Y216" s="186"/>
      <c r="Z216" s="186"/>
      <c r="AA216" s="186"/>
      <c r="AB216" s="186"/>
      <c r="AC216" s="186"/>
      <c r="AD216" s="186"/>
      <c r="AE216" s="186"/>
      <c r="AF216" s="186"/>
      <c r="AG216" s="186"/>
      <c r="AH216" s="186"/>
      <c r="AI216" s="186"/>
      <c r="AJ216" s="186"/>
      <c r="AK216" s="186"/>
      <c r="AL216" s="186"/>
      <c r="AM216" s="186"/>
      <c r="AN216" s="186"/>
      <c r="AO216" s="186"/>
      <c r="AP216" s="186"/>
      <c r="AQ216" s="186"/>
      <c r="AR216" s="186"/>
      <c r="AS216" s="186"/>
      <c r="AT216" s="180"/>
      <c r="AU216" s="186"/>
      <c r="AV216" s="186"/>
      <c r="AW216" s="186"/>
      <c r="AX216" s="186"/>
      <c r="AY216" s="186"/>
      <c r="AZ216" s="186"/>
      <c r="BA216" s="187"/>
      <c r="BB216" s="187">
        <f t="shared" si="8"/>
        <v>7</v>
      </c>
    </row>
    <row r="217" spans="1:54" x14ac:dyDescent="0.25">
      <c r="A217" s="194" t="s">
        <v>552</v>
      </c>
      <c r="B217" s="185"/>
      <c r="C217" s="185"/>
      <c r="D217" s="185"/>
      <c r="E217" s="185"/>
      <c r="F217" s="185"/>
      <c r="G217" s="186"/>
      <c r="H217" s="186"/>
      <c r="I217" s="186"/>
      <c r="J217" s="185"/>
      <c r="K217" s="186"/>
      <c r="L217" s="186"/>
      <c r="M217" s="185"/>
      <c r="N217" s="186"/>
      <c r="O217" s="186"/>
      <c r="P217" s="185"/>
      <c r="Q217" s="185"/>
      <c r="R217" s="185"/>
      <c r="S217" s="186">
        <v>3</v>
      </c>
      <c r="T217" s="185"/>
      <c r="U217" s="186"/>
      <c r="V217" s="186"/>
      <c r="W217" s="186"/>
      <c r="X217" s="186"/>
      <c r="Y217" s="186"/>
      <c r="Z217" s="186"/>
      <c r="AA217" s="186"/>
      <c r="AB217" s="186"/>
      <c r="AC217" s="186"/>
      <c r="AD217" s="186"/>
      <c r="AE217" s="186"/>
      <c r="AF217" s="186"/>
      <c r="AG217" s="186"/>
      <c r="AH217" s="186"/>
      <c r="AI217" s="186"/>
      <c r="AJ217" s="186"/>
      <c r="AK217" s="186"/>
      <c r="AL217" s="186"/>
      <c r="AM217" s="186"/>
      <c r="AN217" s="186"/>
      <c r="AO217" s="186"/>
      <c r="AP217" s="186"/>
      <c r="AQ217" s="186"/>
      <c r="AR217" s="186"/>
      <c r="AS217" s="186"/>
      <c r="AT217" s="180"/>
      <c r="AU217" s="186"/>
      <c r="AV217" s="186"/>
      <c r="AW217" s="186"/>
      <c r="AX217" s="186"/>
      <c r="AY217" s="186"/>
      <c r="AZ217" s="186"/>
      <c r="BA217" s="187"/>
      <c r="BB217" s="187">
        <f t="shared" si="8"/>
        <v>3</v>
      </c>
    </row>
    <row r="218" spans="1:54" x14ac:dyDescent="0.25">
      <c r="A218" s="194" t="s">
        <v>2239</v>
      </c>
      <c r="B218" s="185"/>
      <c r="C218" s="185"/>
      <c r="D218" s="185"/>
      <c r="E218" s="185"/>
      <c r="F218" s="185"/>
      <c r="G218" s="186"/>
      <c r="H218" s="186"/>
      <c r="I218" s="186"/>
      <c r="J218" s="185"/>
      <c r="K218" s="186"/>
      <c r="L218" s="186"/>
      <c r="M218" s="185"/>
      <c r="N218" s="186"/>
      <c r="O218" s="186"/>
      <c r="P218" s="185"/>
      <c r="Q218" s="185"/>
      <c r="R218" s="185"/>
      <c r="S218" s="186"/>
      <c r="T218" s="185"/>
      <c r="U218" s="186"/>
      <c r="V218" s="186"/>
      <c r="W218" s="186"/>
      <c r="X218" s="186"/>
      <c r="Y218" s="186">
        <v>2</v>
      </c>
      <c r="Z218" s="186"/>
      <c r="AA218" s="186"/>
      <c r="AB218" s="186"/>
      <c r="AC218" s="186"/>
      <c r="AD218" s="186"/>
      <c r="AE218" s="186"/>
      <c r="AF218" s="186"/>
      <c r="AG218" s="186"/>
      <c r="AH218" s="186"/>
      <c r="AI218" s="186"/>
      <c r="AJ218" s="186"/>
      <c r="AK218" s="186"/>
      <c r="AL218" s="186"/>
      <c r="AM218" s="186"/>
      <c r="AN218" s="186"/>
      <c r="AO218" s="186"/>
      <c r="AP218" s="186"/>
      <c r="AQ218" s="186"/>
      <c r="AR218" s="186"/>
      <c r="AS218" s="186"/>
      <c r="AT218" s="221"/>
      <c r="AU218" s="186"/>
      <c r="AV218" s="186"/>
      <c r="AW218" s="186"/>
      <c r="AX218" s="186"/>
      <c r="AY218" s="186"/>
      <c r="AZ218" s="186"/>
      <c r="BA218" s="187"/>
      <c r="BB218" s="187">
        <f t="shared" si="8"/>
        <v>2</v>
      </c>
    </row>
    <row r="219" spans="1:54" x14ac:dyDescent="0.25">
      <c r="A219" s="194" t="s">
        <v>2220</v>
      </c>
      <c r="B219" s="185"/>
      <c r="C219" s="185"/>
      <c r="D219" s="185"/>
      <c r="E219" s="185"/>
      <c r="F219" s="185"/>
      <c r="G219" s="186"/>
      <c r="H219" s="186"/>
      <c r="I219" s="186"/>
      <c r="J219" s="185"/>
      <c r="K219" s="186"/>
      <c r="L219" s="186"/>
      <c r="M219" s="185"/>
      <c r="N219" s="186"/>
      <c r="O219" s="186"/>
      <c r="P219" s="192"/>
      <c r="Q219" s="185"/>
      <c r="R219" s="185"/>
      <c r="S219" s="186"/>
      <c r="T219" s="185"/>
      <c r="U219" s="186"/>
      <c r="V219" s="186"/>
      <c r="W219" s="186"/>
      <c r="X219" s="186"/>
      <c r="Y219" s="186"/>
      <c r="Z219" s="186"/>
      <c r="AA219" s="186"/>
      <c r="AB219" s="186"/>
      <c r="AC219" s="186"/>
      <c r="AD219" s="186"/>
      <c r="AE219" s="186"/>
      <c r="AF219" s="186"/>
      <c r="AG219" s="186"/>
      <c r="AH219" s="186">
        <v>3</v>
      </c>
      <c r="AI219" s="186"/>
      <c r="AJ219" s="186"/>
      <c r="AK219" s="186"/>
      <c r="AL219" s="186"/>
      <c r="AM219" s="186"/>
      <c r="AN219" s="186"/>
      <c r="AO219" s="186"/>
      <c r="AP219" s="186"/>
      <c r="AQ219" s="186"/>
      <c r="AR219" s="186"/>
      <c r="AS219" s="186"/>
      <c r="AT219" s="180"/>
      <c r="AU219" s="186"/>
      <c r="AV219" s="186"/>
      <c r="AW219" s="186"/>
      <c r="AX219" s="186"/>
      <c r="AY219" s="186"/>
      <c r="AZ219" s="186"/>
      <c r="BA219" s="187"/>
      <c r="BB219" s="187">
        <f t="shared" si="8"/>
        <v>3</v>
      </c>
    </row>
    <row r="220" spans="1:54" x14ac:dyDescent="0.25">
      <c r="A220" s="194" t="s">
        <v>2221</v>
      </c>
      <c r="B220" s="185"/>
      <c r="C220" s="185"/>
      <c r="D220" s="185"/>
      <c r="E220" s="185"/>
      <c r="F220" s="185"/>
      <c r="G220" s="186"/>
      <c r="H220" s="186"/>
      <c r="I220" s="186"/>
      <c r="J220" s="185"/>
      <c r="K220" s="186"/>
      <c r="L220" s="186"/>
      <c r="M220" s="185"/>
      <c r="N220" s="186"/>
      <c r="O220" s="186"/>
      <c r="P220" s="192"/>
      <c r="Q220" s="185"/>
      <c r="R220" s="185"/>
      <c r="S220" s="186"/>
      <c r="T220" s="185"/>
      <c r="U220" s="186"/>
      <c r="V220" s="186"/>
      <c r="W220" s="186"/>
      <c r="X220" s="186"/>
      <c r="Y220" s="186"/>
      <c r="Z220" s="186"/>
      <c r="AA220" s="186"/>
      <c r="AB220" s="186"/>
      <c r="AC220" s="186"/>
      <c r="AD220" s="186"/>
      <c r="AE220" s="186"/>
      <c r="AF220" s="186"/>
      <c r="AG220" s="186"/>
      <c r="AH220" s="186"/>
      <c r="AI220" s="186"/>
      <c r="AJ220" s="186"/>
      <c r="AK220" s="186"/>
      <c r="AL220" s="186"/>
      <c r="AM220" s="186"/>
      <c r="AN220" s="186"/>
      <c r="AO220" s="186"/>
      <c r="AP220" s="186"/>
      <c r="AQ220" s="186"/>
      <c r="AR220" s="186"/>
      <c r="AS220" s="186"/>
      <c r="AT220" s="299"/>
      <c r="AU220" s="186"/>
      <c r="AV220" s="186"/>
      <c r="AW220" s="186">
        <v>3</v>
      </c>
      <c r="AX220" s="186"/>
      <c r="AY220" s="186"/>
      <c r="AZ220" s="186"/>
      <c r="BA220" s="187"/>
      <c r="BB220" s="187">
        <f t="shared" si="8"/>
        <v>3</v>
      </c>
    </row>
    <row r="221" spans="1:54" x14ac:dyDescent="0.25">
      <c r="A221" s="194" t="s">
        <v>900</v>
      </c>
      <c r="B221" s="185"/>
      <c r="C221" s="185"/>
      <c r="D221" s="185"/>
      <c r="E221" s="185"/>
      <c r="F221" s="185"/>
      <c r="G221" s="186"/>
      <c r="H221" s="186"/>
      <c r="I221" s="186"/>
      <c r="J221" s="185"/>
      <c r="K221" s="186"/>
      <c r="L221" s="186"/>
      <c r="M221" s="185"/>
      <c r="N221" s="186"/>
      <c r="O221" s="186"/>
      <c r="P221" s="185"/>
      <c r="Q221" s="185"/>
      <c r="R221" s="185"/>
      <c r="S221" s="186"/>
      <c r="T221" s="185"/>
      <c r="U221" s="186"/>
      <c r="V221" s="186"/>
      <c r="W221" s="186"/>
      <c r="X221" s="186">
        <v>3</v>
      </c>
      <c r="Y221" s="186">
        <v>3</v>
      </c>
      <c r="Z221" s="186"/>
      <c r="AA221" s="186"/>
      <c r="AB221" s="186"/>
      <c r="AC221" s="186"/>
      <c r="AD221" s="186"/>
      <c r="AE221" s="186"/>
      <c r="AF221" s="186"/>
      <c r="AG221" s="186"/>
      <c r="AH221" s="186"/>
      <c r="AI221" s="186"/>
      <c r="AJ221" s="186"/>
      <c r="AK221" s="186"/>
      <c r="AL221" s="186"/>
      <c r="AM221" s="186"/>
      <c r="AN221" s="186"/>
      <c r="AO221" s="186"/>
      <c r="AP221" s="186"/>
      <c r="AQ221" s="186"/>
      <c r="AR221" s="186"/>
      <c r="AS221" s="186"/>
      <c r="AT221" s="180"/>
      <c r="AU221" s="186"/>
      <c r="AV221" s="186"/>
      <c r="AW221" s="186"/>
      <c r="AX221" s="186"/>
      <c r="AY221" s="186"/>
      <c r="AZ221" s="186"/>
      <c r="BA221" s="187"/>
      <c r="BB221" s="187">
        <f t="shared" si="8"/>
        <v>6</v>
      </c>
    </row>
    <row r="222" spans="1:54" x14ac:dyDescent="0.25">
      <c r="A222" s="194" t="s">
        <v>2198</v>
      </c>
      <c r="B222" s="185"/>
      <c r="C222" s="185"/>
      <c r="D222" s="185"/>
      <c r="E222" s="185"/>
      <c r="F222" s="185"/>
      <c r="G222" s="186"/>
      <c r="H222" s="186"/>
      <c r="I222" s="186">
        <v>3</v>
      </c>
      <c r="J222" s="185"/>
      <c r="K222" s="186">
        <v>3</v>
      </c>
      <c r="L222" s="186"/>
      <c r="M222" s="185"/>
      <c r="N222" s="186"/>
      <c r="O222" s="186"/>
      <c r="P222" s="185"/>
      <c r="Q222" s="185"/>
      <c r="R222" s="185"/>
      <c r="S222" s="186"/>
      <c r="T222" s="185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6"/>
      <c r="AM222" s="186"/>
      <c r="AN222" s="186"/>
      <c r="AO222" s="186"/>
      <c r="AP222" s="186"/>
      <c r="AQ222" s="186"/>
      <c r="AR222" s="186"/>
      <c r="AS222" s="186"/>
      <c r="AT222" s="180"/>
      <c r="AU222" s="186"/>
      <c r="AV222" s="186"/>
      <c r="AW222" s="186"/>
      <c r="AX222" s="186"/>
      <c r="AY222" s="186"/>
      <c r="AZ222" s="186"/>
      <c r="BA222" s="187"/>
      <c r="BB222" s="187">
        <f t="shared" si="8"/>
        <v>6</v>
      </c>
    </row>
    <row r="223" spans="1:54" x14ac:dyDescent="0.25">
      <c r="A223" s="194" t="s">
        <v>2240</v>
      </c>
      <c r="B223" s="185"/>
      <c r="C223" s="185"/>
      <c r="D223" s="185"/>
      <c r="E223" s="185"/>
      <c r="F223" s="185"/>
      <c r="G223" s="186"/>
      <c r="H223" s="186"/>
      <c r="I223" s="186"/>
      <c r="J223" s="185"/>
      <c r="K223" s="186"/>
      <c r="L223" s="186"/>
      <c r="M223" s="185"/>
      <c r="N223" s="186">
        <v>2</v>
      </c>
      <c r="O223" s="186"/>
      <c r="P223" s="185"/>
      <c r="Q223" s="185"/>
      <c r="R223" s="185"/>
      <c r="S223" s="186"/>
      <c r="T223" s="185"/>
      <c r="U223" s="186"/>
      <c r="V223" s="186"/>
      <c r="W223" s="186"/>
      <c r="X223" s="186"/>
      <c r="Y223" s="186"/>
      <c r="Z223" s="186"/>
      <c r="AA223" s="186"/>
      <c r="AB223" s="186"/>
      <c r="AC223" s="186"/>
      <c r="AD223" s="186"/>
      <c r="AE223" s="186"/>
      <c r="AF223" s="186"/>
      <c r="AG223" s="186"/>
      <c r="AH223" s="186"/>
      <c r="AI223" s="186"/>
      <c r="AJ223" s="186"/>
      <c r="AK223" s="186"/>
      <c r="AL223" s="186"/>
      <c r="AM223" s="186"/>
      <c r="AN223" s="186"/>
      <c r="AO223" s="186"/>
      <c r="AP223" s="186"/>
      <c r="AQ223" s="186"/>
      <c r="AR223" s="186"/>
      <c r="AS223" s="186"/>
      <c r="AT223" s="221"/>
      <c r="AU223" s="186"/>
      <c r="AV223" s="186"/>
      <c r="AW223" s="186"/>
      <c r="AX223" s="186"/>
      <c r="AY223" s="186"/>
      <c r="AZ223" s="186"/>
      <c r="BA223" s="187"/>
      <c r="BB223" s="187">
        <f t="shared" si="8"/>
        <v>2</v>
      </c>
    </row>
    <row r="224" spans="1:54" x14ac:dyDescent="0.25">
      <c r="A224" s="194" t="s">
        <v>202</v>
      </c>
      <c r="B224" s="185"/>
      <c r="C224" s="185"/>
      <c r="D224" s="185"/>
      <c r="E224" s="185"/>
      <c r="F224" s="185"/>
      <c r="G224" s="186"/>
      <c r="H224" s="186">
        <v>3</v>
      </c>
      <c r="I224" s="186">
        <v>2</v>
      </c>
      <c r="J224" s="185"/>
      <c r="K224" s="186">
        <v>2</v>
      </c>
      <c r="L224" s="186">
        <v>2</v>
      </c>
      <c r="M224" s="185"/>
      <c r="N224" s="186"/>
      <c r="O224" s="186"/>
      <c r="P224" s="185"/>
      <c r="Q224" s="185"/>
      <c r="R224" s="185"/>
      <c r="S224" s="186"/>
      <c r="T224" s="185"/>
      <c r="U224" s="186"/>
      <c r="V224" s="186"/>
      <c r="W224" s="186"/>
      <c r="X224" s="186"/>
      <c r="Y224" s="186"/>
      <c r="Z224" s="186"/>
      <c r="AA224" s="186"/>
      <c r="AB224" s="186"/>
      <c r="AC224" s="186"/>
      <c r="AD224" s="186"/>
      <c r="AE224" s="186"/>
      <c r="AF224" s="186"/>
      <c r="AG224" s="186"/>
      <c r="AH224" s="186"/>
      <c r="AI224" s="186"/>
      <c r="AJ224" s="186"/>
      <c r="AK224" s="186"/>
      <c r="AL224" s="186"/>
      <c r="AM224" s="186"/>
      <c r="AN224" s="186"/>
      <c r="AO224" s="186"/>
      <c r="AP224" s="186"/>
      <c r="AQ224" s="186"/>
      <c r="AR224" s="186"/>
      <c r="AS224" s="186"/>
      <c r="AT224" s="180"/>
      <c r="AU224" s="186"/>
      <c r="AV224" s="186"/>
      <c r="AW224" s="186"/>
      <c r="AX224" s="186"/>
      <c r="AY224" s="186"/>
      <c r="AZ224" s="186"/>
      <c r="BA224" s="187"/>
      <c r="BB224" s="187">
        <f t="shared" si="8"/>
        <v>9</v>
      </c>
    </row>
    <row r="225" spans="1:54" x14ac:dyDescent="0.25">
      <c r="A225" s="194" t="s">
        <v>2199</v>
      </c>
      <c r="B225" s="185"/>
      <c r="C225" s="185"/>
      <c r="D225" s="185"/>
      <c r="E225" s="185"/>
      <c r="F225" s="185"/>
      <c r="G225" s="186"/>
      <c r="H225" s="186"/>
      <c r="I225" s="186"/>
      <c r="J225" s="185"/>
      <c r="K225" s="186">
        <v>3</v>
      </c>
      <c r="L225" s="186">
        <v>3</v>
      </c>
      <c r="M225" s="185"/>
      <c r="N225" s="186"/>
      <c r="O225" s="186"/>
      <c r="P225" s="185"/>
      <c r="Q225" s="185"/>
      <c r="R225" s="185"/>
      <c r="S225" s="186"/>
      <c r="T225" s="185"/>
      <c r="U225" s="186"/>
      <c r="V225" s="186"/>
      <c r="W225" s="186"/>
      <c r="X225" s="186"/>
      <c r="Y225" s="186"/>
      <c r="Z225" s="186"/>
      <c r="AA225" s="186"/>
      <c r="AB225" s="186"/>
      <c r="AC225" s="186"/>
      <c r="AD225" s="186"/>
      <c r="AE225" s="186"/>
      <c r="AF225" s="186"/>
      <c r="AG225" s="186"/>
      <c r="AH225" s="186"/>
      <c r="AI225" s="186"/>
      <c r="AJ225" s="186"/>
      <c r="AK225" s="186"/>
      <c r="AL225" s="186"/>
      <c r="AM225" s="186"/>
      <c r="AN225" s="186"/>
      <c r="AO225" s="186"/>
      <c r="AP225" s="186"/>
      <c r="AQ225" s="186"/>
      <c r="AR225" s="186"/>
      <c r="AS225" s="186"/>
      <c r="AT225" s="180"/>
      <c r="AU225" s="186"/>
      <c r="AV225" s="186"/>
      <c r="AW225" s="186"/>
      <c r="AX225" s="186"/>
      <c r="AY225" s="186"/>
      <c r="AZ225" s="186"/>
      <c r="BA225" s="187"/>
      <c r="BB225" s="187">
        <f t="shared" si="8"/>
        <v>6</v>
      </c>
    </row>
    <row r="226" spans="1:54" x14ac:dyDescent="0.25">
      <c r="A226" s="194" t="s">
        <v>2222</v>
      </c>
      <c r="B226" s="185"/>
      <c r="C226" s="185"/>
      <c r="D226" s="185"/>
      <c r="E226" s="185"/>
      <c r="F226" s="185"/>
      <c r="G226" s="186"/>
      <c r="H226" s="186"/>
      <c r="I226" s="186"/>
      <c r="J226" s="185"/>
      <c r="K226" s="186"/>
      <c r="L226" s="186"/>
      <c r="M226" s="185"/>
      <c r="N226" s="186"/>
      <c r="O226" s="186"/>
      <c r="P226" s="192"/>
      <c r="Q226" s="185"/>
      <c r="R226" s="185"/>
      <c r="S226" s="186"/>
      <c r="T226" s="185"/>
      <c r="U226" s="186"/>
      <c r="V226" s="186"/>
      <c r="W226" s="186"/>
      <c r="X226" s="186"/>
      <c r="Y226" s="186"/>
      <c r="Z226" s="186"/>
      <c r="AA226" s="186"/>
      <c r="AB226" s="186"/>
      <c r="AC226" s="186"/>
      <c r="AD226" s="186"/>
      <c r="AE226" s="186"/>
      <c r="AF226" s="186">
        <v>3</v>
      </c>
      <c r="AG226" s="186"/>
      <c r="AH226" s="186"/>
      <c r="AI226" s="186"/>
      <c r="AJ226" s="186"/>
      <c r="AK226" s="186"/>
      <c r="AL226" s="186"/>
      <c r="AM226" s="186"/>
      <c r="AN226" s="186"/>
      <c r="AO226" s="186"/>
      <c r="AP226" s="186"/>
      <c r="AQ226" s="186"/>
      <c r="AR226" s="186"/>
      <c r="AS226" s="186"/>
      <c r="AT226" s="180"/>
      <c r="AU226" s="186"/>
      <c r="AV226" s="186"/>
      <c r="AW226" s="186"/>
      <c r="AX226" s="186"/>
      <c r="AY226" s="186"/>
      <c r="AZ226" s="186"/>
      <c r="BA226" s="187"/>
      <c r="BB226" s="187">
        <f t="shared" ref="BB226:BB257" si="9">SUM(B226:BA226)</f>
        <v>3</v>
      </c>
    </row>
    <row r="227" spans="1:54" x14ac:dyDescent="0.25">
      <c r="A227" s="194" t="s">
        <v>1277</v>
      </c>
      <c r="B227" s="185"/>
      <c r="C227" s="185"/>
      <c r="D227" s="185"/>
      <c r="E227" s="185"/>
      <c r="F227" s="185"/>
      <c r="G227" s="186"/>
      <c r="H227" s="186"/>
      <c r="I227" s="186"/>
      <c r="J227" s="185"/>
      <c r="K227" s="186"/>
      <c r="L227" s="186"/>
      <c r="M227" s="185"/>
      <c r="N227" s="186"/>
      <c r="O227" s="186"/>
      <c r="P227" s="192"/>
      <c r="Q227" s="185"/>
      <c r="R227" s="185"/>
      <c r="S227" s="186"/>
      <c r="T227" s="185"/>
      <c r="U227" s="186"/>
      <c r="V227" s="186"/>
      <c r="W227" s="186"/>
      <c r="X227" s="186"/>
      <c r="Y227" s="186"/>
      <c r="Z227" s="186"/>
      <c r="AA227" s="186"/>
      <c r="AB227" s="186"/>
      <c r="AC227" s="186"/>
      <c r="AD227" s="186"/>
      <c r="AE227" s="186">
        <v>3</v>
      </c>
      <c r="AF227" s="186"/>
      <c r="AG227" s="186"/>
      <c r="AH227" s="186"/>
      <c r="AI227" s="186"/>
      <c r="AJ227" s="186"/>
      <c r="AK227" s="186"/>
      <c r="AL227" s="186"/>
      <c r="AM227" s="186"/>
      <c r="AN227" s="186"/>
      <c r="AO227" s="186"/>
      <c r="AP227" s="186"/>
      <c r="AQ227" s="186"/>
      <c r="AR227" s="186"/>
      <c r="AS227" s="186"/>
      <c r="AT227" s="180"/>
      <c r="AU227" s="186"/>
      <c r="AV227" s="186"/>
      <c r="AW227" s="186"/>
      <c r="AX227" s="186"/>
      <c r="AY227" s="186"/>
      <c r="AZ227" s="186"/>
      <c r="BA227" s="187"/>
      <c r="BB227" s="187">
        <f t="shared" si="9"/>
        <v>3</v>
      </c>
    </row>
    <row r="228" spans="1:54" x14ac:dyDescent="0.25">
      <c r="A228" s="194" t="s">
        <v>655</v>
      </c>
      <c r="B228" s="185"/>
      <c r="C228" s="185"/>
      <c r="D228" s="185"/>
      <c r="E228" s="185"/>
      <c r="F228" s="185"/>
      <c r="G228" s="186"/>
      <c r="H228" s="186"/>
      <c r="I228" s="186"/>
      <c r="J228" s="185"/>
      <c r="K228" s="186"/>
      <c r="L228" s="186"/>
      <c r="M228" s="185"/>
      <c r="N228" s="186"/>
      <c r="O228" s="186"/>
      <c r="P228" s="185"/>
      <c r="Q228" s="185"/>
      <c r="R228" s="185"/>
      <c r="S228" s="186"/>
      <c r="T228" s="185"/>
      <c r="U228" s="186"/>
      <c r="V228" s="186">
        <v>3</v>
      </c>
      <c r="W228" s="186"/>
      <c r="X228" s="186"/>
      <c r="Y228" s="186"/>
      <c r="Z228" s="186"/>
      <c r="AA228" s="186"/>
      <c r="AB228" s="186"/>
      <c r="AC228" s="186"/>
      <c r="AD228" s="186"/>
      <c r="AE228" s="186"/>
      <c r="AF228" s="186"/>
      <c r="AG228" s="186"/>
      <c r="AH228" s="186"/>
      <c r="AI228" s="186"/>
      <c r="AJ228" s="186"/>
      <c r="AK228" s="186"/>
      <c r="AL228" s="186"/>
      <c r="AM228" s="186"/>
      <c r="AN228" s="186"/>
      <c r="AO228" s="186"/>
      <c r="AP228" s="186"/>
      <c r="AQ228" s="186"/>
      <c r="AR228" s="186"/>
      <c r="AS228" s="186"/>
      <c r="AT228" s="180"/>
      <c r="AU228" s="186"/>
      <c r="AV228" s="186"/>
      <c r="AW228" s="186"/>
      <c r="AX228" s="186"/>
      <c r="AY228" s="186"/>
      <c r="AZ228" s="186"/>
      <c r="BA228" s="187"/>
      <c r="BB228" s="187">
        <f t="shared" si="9"/>
        <v>3</v>
      </c>
    </row>
    <row r="229" spans="1:54" x14ac:dyDescent="0.25">
      <c r="A229" s="194" t="s">
        <v>2223</v>
      </c>
      <c r="B229" s="185"/>
      <c r="C229" s="185"/>
      <c r="D229" s="185"/>
      <c r="E229" s="185"/>
      <c r="F229" s="185"/>
      <c r="G229" s="186"/>
      <c r="H229" s="186"/>
      <c r="I229" s="186"/>
      <c r="J229" s="185"/>
      <c r="K229" s="186"/>
      <c r="L229" s="186"/>
      <c r="M229" s="185"/>
      <c r="N229" s="186"/>
      <c r="O229" s="186"/>
      <c r="P229" s="192"/>
      <c r="Q229" s="185"/>
      <c r="R229" s="185"/>
      <c r="S229" s="186"/>
      <c r="T229" s="185"/>
      <c r="U229" s="186"/>
      <c r="V229" s="186"/>
      <c r="W229" s="186"/>
      <c r="X229" s="186"/>
      <c r="Y229" s="186"/>
      <c r="Z229" s="186"/>
      <c r="AA229" s="186"/>
      <c r="AB229" s="186">
        <v>3</v>
      </c>
      <c r="AC229" s="186"/>
      <c r="AD229" s="186"/>
      <c r="AE229" s="186"/>
      <c r="AF229" s="186"/>
      <c r="AG229" s="186"/>
      <c r="AH229" s="186"/>
      <c r="AI229" s="186"/>
      <c r="AJ229" s="186"/>
      <c r="AK229" s="186"/>
      <c r="AL229" s="186"/>
      <c r="AM229" s="186"/>
      <c r="AN229" s="186"/>
      <c r="AO229" s="186"/>
      <c r="AP229" s="186"/>
      <c r="AQ229" s="186"/>
      <c r="AR229" s="186"/>
      <c r="AS229" s="186"/>
      <c r="AT229" s="180"/>
      <c r="AU229" s="186"/>
      <c r="AV229" s="186"/>
      <c r="AW229" s="186"/>
      <c r="AX229" s="186"/>
      <c r="AY229" s="186"/>
      <c r="AZ229" s="186"/>
      <c r="BA229" s="187"/>
      <c r="BB229" s="187">
        <f t="shared" si="9"/>
        <v>3</v>
      </c>
    </row>
    <row r="230" spans="1:54" x14ac:dyDescent="0.25">
      <c r="A230" s="194" t="s">
        <v>2190</v>
      </c>
      <c r="B230" s="185"/>
      <c r="C230" s="185"/>
      <c r="D230" s="185"/>
      <c r="E230" s="185"/>
      <c r="F230" s="185"/>
      <c r="G230" s="186"/>
      <c r="H230" s="186"/>
      <c r="I230" s="186"/>
      <c r="J230" s="185"/>
      <c r="K230" s="186"/>
      <c r="L230" s="186"/>
      <c r="M230" s="185"/>
      <c r="N230" s="186"/>
      <c r="O230" s="186"/>
      <c r="P230" s="192"/>
      <c r="Q230" s="185"/>
      <c r="R230" s="185"/>
      <c r="S230" s="186"/>
      <c r="T230" s="185"/>
      <c r="U230" s="186"/>
      <c r="V230" s="186"/>
      <c r="W230" s="186"/>
      <c r="X230" s="186"/>
      <c r="Y230" s="186"/>
      <c r="Z230" s="186"/>
      <c r="AA230" s="186"/>
      <c r="AB230" s="186"/>
      <c r="AC230" s="186"/>
      <c r="AD230" s="186"/>
      <c r="AE230" s="186"/>
      <c r="AF230" s="186"/>
      <c r="AG230" s="186"/>
      <c r="AH230" s="186">
        <v>3</v>
      </c>
      <c r="AI230" s="186">
        <v>3</v>
      </c>
      <c r="AJ230" s="186">
        <v>3</v>
      </c>
      <c r="AK230" s="186"/>
      <c r="AL230" s="186"/>
      <c r="AM230" s="186"/>
      <c r="AN230" s="186"/>
      <c r="AO230" s="186"/>
      <c r="AP230" s="186"/>
      <c r="AQ230" s="186"/>
      <c r="AR230" s="186"/>
      <c r="AS230" s="186"/>
      <c r="AT230" s="180"/>
      <c r="AU230" s="186"/>
      <c r="AV230" s="186"/>
      <c r="AW230" s="186"/>
      <c r="AX230" s="186"/>
      <c r="AY230" s="186"/>
      <c r="AZ230" s="186"/>
      <c r="BA230" s="187"/>
      <c r="BB230" s="187">
        <f t="shared" si="9"/>
        <v>9</v>
      </c>
    </row>
    <row r="231" spans="1:54" x14ac:dyDescent="0.25">
      <c r="A231" s="194" t="s">
        <v>2208</v>
      </c>
      <c r="B231" s="185"/>
      <c r="C231" s="185"/>
      <c r="D231" s="185"/>
      <c r="E231" s="185"/>
      <c r="F231" s="185"/>
      <c r="G231" s="186"/>
      <c r="H231" s="186"/>
      <c r="I231" s="186"/>
      <c r="J231" s="185"/>
      <c r="K231" s="186"/>
      <c r="L231" s="186"/>
      <c r="M231" s="185"/>
      <c r="N231" s="186"/>
      <c r="O231" s="186"/>
      <c r="P231" s="192"/>
      <c r="Q231" s="185"/>
      <c r="R231" s="185"/>
      <c r="S231" s="186"/>
      <c r="T231" s="185"/>
      <c r="U231" s="186"/>
      <c r="V231" s="186"/>
      <c r="W231" s="186"/>
      <c r="X231" s="186"/>
      <c r="Y231" s="186"/>
      <c r="Z231" s="186"/>
      <c r="AA231" s="186"/>
      <c r="AB231" s="186">
        <v>2</v>
      </c>
      <c r="AC231" s="186">
        <v>2</v>
      </c>
      <c r="AD231" s="186"/>
      <c r="AE231" s="186"/>
      <c r="AF231" s="186"/>
      <c r="AG231" s="186"/>
      <c r="AH231" s="186"/>
      <c r="AI231" s="186"/>
      <c r="AJ231" s="186"/>
      <c r="AK231" s="186"/>
      <c r="AL231" s="186"/>
      <c r="AM231" s="186"/>
      <c r="AN231" s="186"/>
      <c r="AO231" s="186"/>
      <c r="AP231" s="186"/>
      <c r="AQ231" s="186"/>
      <c r="AR231" s="186"/>
      <c r="AS231" s="186"/>
      <c r="AT231" s="180"/>
      <c r="AU231" s="186"/>
      <c r="AV231" s="186"/>
      <c r="AW231" s="186"/>
      <c r="AX231" s="186"/>
      <c r="AY231" s="186"/>
      <c r="AZ231" s="186"/>
      <c r="BA231" s="187"/>
      <c r="BB231" s="187">
        <f t="shared" si="9"/>
        <v>4</v>
      </c>
    </row>
    <row r="232" spans="1:54" x14ac:dyDescent="0.25">
      <c r="A232" s="194" t="s">
        <v>2175</v>
      </c>
      <c r="B232" s="185"/>
      <c r="C232" s="185"/>
      <c r="D232" s="185"/>
      <c r="E232" s="185"/>
      <c r="F232" s="185"/>
      <c r="G232" s="186"/>
      <c r="H232" s="186"/>
      <c r="I232" s="186"/>
      <c r="J232" s="185"/>
      <c r="K232" s="186"/>
      <c r="L232" s="186"/>
      <c r="M232" s="185"/>
      <c r="N232" s="186"/>
      <c r="O232" s="186"/>
      <c r="P232" s="185"/>
      <c r="Q232" s="185"/>
      <c r="R232" s="185"/>
      <c r="S232" s="186"/>
      <c r="T232" s="185"/>
      <c r="U232" s="186"/>
      <c r="V232" s="186"/>
      <c r="W232" s="186"/>
      <c r="X232" s="186"/>
      <c r="Y232" s="186"/>
      <c r="Z232" s="186"/>
      <c r="AA232" s="186"/>
      <c r="AB232" s="186"/>
      <c r="AC232" s="186"/>
      <c r="AD232" s="186">
        <v>3</v>
      </c>
      <c r="AE232" s="186">
        <v>3</v>
      </c>
      <c r="AF232" s="186">
        <v>5</v>
      </c>
      <c r="AG232" s="186">
        <v>4</v>
      </c>
      <c r="AH232" s="186"/>
      <c r="AI232" s="186"/>
      <c r="AJ232" s="186">
        <v>4</v>
      </c>
      <c r="AK232" s="186">
        <v>3</v>
      </c>
      <c r="AL232" s="186">
        <v>4</v>
      </c>
      <c r="AM232" s="186">
        <v>4</v>
      </c>
      <c r="AN232" s="186">
        <v>4</v>
      </c>
      <c r="AO232" s="186">
        <v>4</v>
      </c>
      <c r="AP232" s="186"/>
      <c r="AQ232" s="186">
        <v>4</v>
      </c>
      <c r="AR232" s="186">
        <v>5</v>
      </c>
      <c r="AS232" s="186">
        <v>3</v>
      </c>
      <c r="AT232" s="180"/>
      <c r="AU232" s="186"/>
      <c r="AV232" s="186"/>
      <c r="AW232" s="186"/>
      <c r="AX232" s="186"/>
      <c r="AY232" s="186"/>
      <c r="AZ232" s="186"/>
      <c r="BA232" s="187"/>
      <c r="BB232" s="187">
        <f t="shared" si="9"/>
        <v>50</v>
      </c>
    </row>
    <row r="233" spans="1:54" x14ac:dyDescent="0.25">
      <c r="A233" s="194" t="s">
        <v>2193</v>
      </c>
      <c r="B233" s="185"/>
      <c r="C233" s="185"/>
      <c r="D233" s="185"/>
      <c r="E233" s="185"/>
      <c r="F233" s="185"/>
      <c r="G233" s="186"/>
      <c r="H233" s="186"/>
      <c r="I233" s="186"/>
      <c r="J233" s="185"/>
      <c r="K233" s="186"/>
      <c r="L233" s="186"/>
      <c r="M233" s="185"/>
      <c r="N233" s="186"/>
      <c r="O233" s="186"/>
      <c r="P233" s="192"/>
      <c r="Q233" s="185"/>
      <c r="R233" s="185"/>
      <c r="S233" s="186"/>
      <c r="T233" s="185"/>
      <c r="U233" s="186"/>
      <c r="V233" s="186"/>
      <c r="W233" s="186"/>
      <c r="X233" s="186"/>
      <c r="Y233" s="186"/>
      <c r="Z233" s="186"/>
      <c r="AA233" s="186">
        <v>4</v>
      </c>
      <c r="AB233" s="186">
        <v>4</v>
      </c>
      <c r="AC233" s="186"/>
      <c r="AD233" s="186"/>
      <c r="AE233" s="186"/>
      <c r="AF233" s="186"/>
      <c r="AG233" s="186"/>
      <c r="AH233" s="186"/>
      <c r="AI233" s="186"/>
      <c r="AJ233" s="186"/>
      <c r="AK233" s="186"/>
      <c r="AL233" s="186"/>
      <c r="AM233" s="186"/>
      <c r="AN233" s="186"/>
      <c r="AO233" s="186"/>
      <c r="AP233" s="186"/>
      <c r="AQ233" s="186"/>
      <c r="AR233" s="186"/>
      <c r="AS233" s="186"/>
      <c r="AT233" s="180"/>
      <c r="AU233" s="186"/>
      <c r="AV233" s="186"/>
      <c r="AW233" s="186"/>
      <c r="AX233" s="186"/>
      <c r="AY233" s="186"/>
      <c r="AZ233" s="186"/>
      <c r="BA233" s="187"/>
      <c r="BB233" s="187">
        <f t="shared" si="9"/>
        <v>8</v>
      </c>
    </row>
    <row r="234" spans="1:54" x14ac:dyDescent="0.25">
      <c r="A234" s="194" t="s">
        <v>1298</v>
      </c>
      <c r="B234" s="185"/>
      <c r="C234" s="185"/>
      <c r="D234" s="185"/>
      <c r="E234" s="185"/>
      <c r="F234" s="185"/>
      <c r="G234" s="186"/>
      <c r="H234" s="186"/>
      <c r="I234" s="186"/>
      <c r="J234" s="185"/>
      <c r="K234" s="186"/>
      <c r="L234" s="186"/>
      <c r="M234" s="185"/>
      <c r="N234" s="186"/>
      <c r="O234" s="186"/>
      <c r="P234" s="185"/>
      <c r="Q234" s="185"/>
      <c r="R234" s="185"/>
      <c r="S234" s="186"/>
      <c r="T234" s="185"/>
      <c r="U234" s="186"/>
      <c r="V234" s="186"/>
      <c r="W234" s="186"/>
      <c r="X234" s="186"/>
      <c r="Y234" s="186"/>
      <c r="Z234" s="186"/>
      <c r="AA234" s="186">
        <v>2</v>
      </c>
      <c r="AB234" s="186">
        <v>3</v>
      </c>
      <c r="AC234" s="186">
        <v>3</v>
      </c>
      <c r="AD234" s="186">
        <v>3</v>
      </c>
      <c r="AE234" s="186">
        <v>4</v>
      </c>
      <c r="AF234" s="186">
        <v>4</v>
      </c>
      <c r="AG234" s="186">
        <v>5</v>
      </c>
      <c r="AH234" s="186">
        <v>6</v>
      </c>
      <c r="AI234" s="186">
        <v>6</v>
      </c>
      <c r="AJ234" s="186"/>
      <c r="AK234" s="186"/>
      <c r="AL234" s="186">
        <v>6</v>
      </c>
      <c r="AM234" s="186">
        <v>5</v>
      </c>
      <c r="AN234" s="186">
        <v>6</v>
      </c>
      <c r="AO234" s="186">
        <v>6</v>
      </c>
      <c r="AP234" s="186">
        <v>6</v>
      </c>
      <c r="AQ234" s="186">
        <v>6</v>
      </c>
      <c r="AR234" s="186">
        <v>6</v>
      </c>
      <c r="AS234" s="186">
        <v>6</v>
      </c>
      <c r="AT234" s="299">
        <v>6</v>
      </c>
      <c r="AU234" s="186">
        <v>6</v>
      </c>
      <c r="AV234" s="186">
        <v>6</v>
      </c>
      <c r="AW234" s="186">
        <v>5</v>
      </c>
      <c r="AX234" s="186">
        <v>5</v>
      </c>
      <c r="AY234" s="186">
        <v>5</v>
      </c>
      <c r="AZ234" s="186">
        <v>5</v>
      </c>
      <c r="BA234" s="187">
        <v>6</v>
      </c>
      <c r="BB234" s="187">
        <f t="shared" si="9"/>
        <v>127</v>
      </c>
    </row>
    <row r="235" spans="1:54" x14ac:dyDescent="0.25">
      <c r="A235" s="194" t="s">
        <v>539</v>
      </c>
      <c r="B235" s="185"/>
      <c r="C235" s="185"/>
      <c r="D235" s="185"/>
      <c r="E235" s="185"/>
      <c r="F235" s="185"/>
      <c r="G235" s="186"/>
      <c r="H235" s="186"/>
      <c r="I235" s="186"/>
      <c r="J235" s="185"/>
      <c r="K235" s="186"/>
      <c r="L235" s="186"/>
      <c r="M235" s="185"/>
      <c r="N235" s="186"/>
      <c r="O235" s="186"/>
      <c r="P235" s="185"/>
      <c r="Q235" s="185"/>
      <c r="R235" s="185"/>
      <c r="S235" s="186"/>
      <c r="T235" s="185">
        <v>6</v>
      </c>
      <c r="U235" s="186">
        <v>4</v>
      </c>
      <c r="V235" s="186">
        <v>4</v>
      </c>
      <c r="W235" s="186">
        <v>4</v>
      </c>
      <c r="X235" s="186">
        <v>3</v>
      </c>
      <c r="Y235" s="186"/>
      <c r="Z235" s="186"/>
      <c r="AA235" s="186"/>
      <c r="AB235" s="186"/>
      <c r="AC235" s="186"/>
      <c r="AD235" s="186"/>
      <c r="AE235" s="186"/>
      <c r="AF235" s="186"/>
      <c r="AG235" s="186"/>
      <c r="AH235" s="186"/>
      <c r="AI235" s="186"/>
      <c r="AJ235" s="186"/>
      <c r="AK235" s="186"/>
      <c r="AL235" s="186"/>
      <c r="AM235" s="186"/>
      <c r="AN235" s="186"/>
      <c r="AO235" s="186"/>
      <c r="AP235" s="186"/>
      <c r="AQ235" s="186"/>
      <c r="AR235" s="186"/>
      <c r="AS235" s="186"/>
      <c r="AT235" s="180"/>
      <c r="AU235" s="186"/>
      <c r="AV235" s="186"/>
      <c r="AW235" s="186"/>
      <c r="AX235" s="186"/>
      <c r="AY235" s="186"/>
      <c r="AZ235" s="186"/>
      <c r="BA235" s="187"/>
      <c r="BB235" s="187">
        <f t="shared" si="9"/>
        <v>21</v>
      </c>
    </row>
    <row r="236" spans="1:54" x14ac:dyDescent="0.25">
      <c r="A236" s="194" t="s">
        <v>2241</v>
      </c>
      <c r="B236" s="185"/>
      <c r="C236" s="185"/>
      <c r="D236" s="185"/>
      <c r="E236" s="185"/>
      <c r="F236" s="185"/>
      <c r="G236" s="186"/>
      <c r="H236" s="186"/>
      <c r="I236" s="186"/>
      <c r="J236" s="185"/>
      <c r="K236" s="186"/>
      <c r="L236" s="186"/>
      <c r="M236" s="185"/>
      <c r="N236" s="186"/>
      <c r="O236" s="186"/>
      <c r="P236" s="185"/>
      <c r="Q236" s="185"/>
      <c r="R236" s="185"/>
      <c r="S236" s="186">
        <v>2</v>
      </c>
      <c r="T236" s="185"/>
      <c r="U236" s="186"/>
      <c r="V236" s="186"/>
      <c r="W236" s="186"/>
      <c r="X236" s="186"/>
      <c r="Y236" s="186"/>
      <c r="Z236" s="186"/>
      <c r="AA236" s="186"/>
      <c r="AB236" s="186"/>
      <c r="AC236" s="186"/>
      <c r="AD236" s="186"/>
      <c r="AE236" s="186"/>
      <c r="AF236" s="186"/>
      <c r="AG236" s="186"/>
      <c r="AH236" s="186"/>
      <c r="AI236" s="186"/>
      <c r="AJ236" s="186"/>
      <c r="AK236" s="186"/>
      <c r="AL236" s="186"/>
      <c r="AM236" s="186"/>
      <c r="AN236" s="186"/>
      <c r="AO236" s="186"/>
      <c r="AP236" s="186"/>
      <c r="AQ236" s="186"/>
      <c r="AR236" s="186"/>
      <c r="AS236" s="186"/>
      <c r="AT236" s="221"/>
      <c r="AU236" s="186"/>
      <c r="AV236" s="186"/>
      <c r="AW236" s="186"/>
      <c r="AX236" s="186"/>
      <c r="AY236" s="186"/>
      <c r="AZ236" s="186"/>
      <c r="BA236" s="187"/>
      <c r="BB236" s="187">
        <f t="shared" si="9"/>
        <v>2</v>
      </c>
    </row>
    <row r="237" spans="1:54" x14ac:dyDescent="0.25">
      <c r="A237" s="194" t="s">
        <v>301</v>
      </c>
      <c r="B237" s="185"/>
      <c r="C237" s="185"/>
      <c r="D237" s="185"/>
      <c r="E237" s="185"/>
      <c r="F237" s="185"/>
      <c r="G237" s="186"/>
      <c r="H237" s="186"/>
      <c r="I237" s="186"/>
      <c r="J237" s="185"/>
      <c r="K237" s="186"/>
      <c r="L237" s="186"/>
      <c r="M237" s="185"/>
      <c r="N237" s="186">
        <v>2</v>
      </c>
      <c r="O237" s="186">
        <v>2</v>
      </c>
      <c r="P237" s="185"/>
      <c r="Q237" s="185"/>
      <c r="R237" s="185"/>
      <c r="S237" s="186"/>
      <c r="T237" s="185"/>
      <c r="U237" s="186"/>
      <c r="V237" s="186">
        <v>3</v>
      </c>
      <c r="W237" s="186">
        <v>4</v>
      </c>
      <c r="X237" s="186">
        <v>3</v>
      </c>
      <c r="Y237" s="186">
        <v>3</v>
      </c>
      <c r="Z237" s="186">
        <v>3</v>
      </c>
      <c r="AA237" s="186">
        <v>3</v>
      </c>
      <c r="AB237" s="186">
        <v>3</v>
      </c>
      <c r="AC237" s="186"/>
      <c r="AD237" s="186"/>
      <c r="AE237" s="186"/>
      <c r="AF237" s="186"/>
      <c r="AG237" s="186"/>
      <c r="AH237" s="186"/>
      <c r="AI237" s="186"/>
      <c r="AJ237" s="186"/>
      <c r="AK237" s="186"/>
      <c r="AL237" s="186"/>
      <c r="AM237" s="186"/>
      <c r="AN237" s="186"/>
      <c r="AO237" s="186"/>
      <c r="AP237" s="186"/>
      <c r="AQ237" s="186"/>
      <c r="AR237" s="186"/>
      <c r="AS237" s="186"/>
      <c r="AT237" s="180"/>
      <c r="AU237" s="186"/>
      <c r="AV237" s="186"/>
      <c r="AW237" s="186"/>
      <c r="AX237" s="186"/>
      <c r="AY237" s="186"/>
      <c r="AZ237" s="186"/>
      <c r="BA237" s="187"/>
      <c r="BB237" s="187">
        <f t="shared" si="9"/>
        <v>26</v>
      </c>
    </row>
    <row r="238" spans="1:54" x14ac:dyDescent="0.25">
      <c r="A238" s="194" t="s">
        <v>2185</v>
      </c>
      <c r="B238" s="185"/>
      <c r="C238" s="185"/>
      <c r="D238" s="185"/>
      <c r="E238" s="185"/>
      <c r="F238" s="185"/>
      <c r="G238" s="186"/>
      <c r="H238" s="186"/>
      <c r="I238" s="186"/>
      <c r="J238" s="185"/>
      <c r="K238" s="186"/>
      <c r="L238" s="186"/>
      <c r="M238" s="185"/>
      <c r="N238" s="186"/>
      <c r="O238" s="186"/>
      <c r="P238" s="192"/>
      <c r="Q238" s="185"/>
      <c r="R238" s="185"/>
      <c r="S238" s="186"/>
      <c r="T238" s="185"/>
      <c r="U238" s="186"/>
      <c r="V238" s="186"/>
      <c r="W238" s="186"/>
      <c r="X238" s="186"/>
      <c r="Y238" s="186"/>
      <c r="Z238" s="186"/>
      <c r="AA238" s="186"/>
      <c r="AB238" s="186"/>
      <c r="AC238" s="186"/>
      <c r="AD238" s="186"/>
      <c r="AE238" s="186"/>
      <c r="AF238" s="186">
        <v>3</v>
      </c>
      <c r="AG238" s="186"/>
      <c r="AH238" s="186"/>
      <c r="AI238" s="186"/>
      <c r="AJ238" s="186"/>
      <c r="AK238" s="186">
        <v>3</v>
      </c>
      <c r="AL238" s="186">
        <v>3</v>
      </c>
      <c r="AM238" s="186">
        <v>3</v>
      </c>
      <c r="AN238" s="186">
        <v>3</v>
      </c>
      <c r="AO238" s="186"/>
      <c r="AP238" s="186">
        <v>3</v>
      </c>
      <c r="AQ238" s="186"/>
      <c r="AR238" s="186"/>
      <c r="AS238" s="186"/>
      <c r="AT238" s="180"/>
      <c r="AU238" s="186"/>
      <c r="AV238" s="186"/>
      <c r="AW238" s="186"/>
      <c r="AX238" s="186"/>
      <c r="AY238" s="186"/>
      <c r="AZ238" s="186"/>
      <c r="BA238" s="187"/>
      <c r="BB238" s="187">
        <f t="shared" si="9"/>
        <v>18</v>
      </c>
    </row>
    <row r="239" spans="1:54" x14ac:dyDescent="0.25">
      <c r="A239" s="194" t="s">
        <v>2224</v>
      </c>
      <c r="B239" s="185"/>
      <c r="C239" s="185"/>
      <c r="D239" s="185"/>
      <c r="E239" s="185"/>
      <c r="F239" s="185"/>
      <c r="G239" s="186"/>
      <c r="H239" s="186"/>
      <c r="I239" s="186"/>
      <c r="J239" s="185"/>
      <c r="K239" s="186"/>
      <c r="L239" s="186"/>
      <c r="M239" s="185"/>
      <c r="N239" s="186"/>
      <c r="O239" s="186"/>
      <c r="P239" s="192"/>
      <c r="Q239" s="185"/>
      <c r="R239" s="185"/>
      <c r="S239" s="186"/>
      <c r="T239" s="185"/>
      <c r="U239" s="186"/>
      <c r="V239" s="186"/>
      <c r="W239" s="186"/>
      <c r="X239" s="186"/>
      <c r="Y239" s="186"/>
      <c r="Z239" s="186"/>
      <c r="AA239" s="186"/>
      <c r="AB239" s="186"/>
      <c r="AC239" s="186"/>
      <c r="AD239" s="186"/>
      <c r="AE239" s="186"/>
      <c r="AF239" s="186"/>
      <c r="AG239" s="186"/>
      <c r="AH239" s="186"/>
      <c r="AI239" s="186"/>
      <c r="AJ239" s="186">
        <v>3</v>
      </c>
      <c r="AK239" s="186"/>
      <c r="AL239" s="186"/>
      <c r="AM239" s="186"/>
      <c r="AN239" s="186"/>
      <c r="AO239" s="186"/>
      <c r="AP239" s="186"/>
      <c r="AQ239" s="186"/>
      <c r="AR239" s="186"/>
      <c r="AS239" s="186"/>
      <c r="AT239" s="180"/>
      <c r="AU239" s="186"/>
      <c r="AV239" s="186"/>
      <c r="AW239" s="186"/>
      <c r="AX239" s="186"/>
      <c r="AY239" s="186"/>
      <c r="AZ239" s="186"/>
      <c r="BA239" s="187"/>
      <c r="BB239" s="187">
        <f t="shared" si="9"/>
        <v>3</v>
      </c>
    </row>
    <row r="240" spans="1:54" x14ac:dyDescent="0.25">
      <c r="A240" s="194" t="s">
        <v>2205</v>
      </c>
      <c r="B240" s="185"/>
      <c r="C240" s="185"/>
      <c r="D240" s="185"/>
      <c r="E240" s="185"/>
      <c r="F240" s="185"/>
      <c r="G240" s="186"/>
      <c r="H240" s="186"/>
      <c r="I240" s="186"/>
      <c r="J240" s="185"/>
      <c r="K240" s="186"/>
      <c r="L240" s="186"/>
      <c r="M240" s="185"/>
      <c r="N240" s="186"/>
      <c r="O240" s="186"/>
      <c r="P240" s="185"/>
      <c r="Q240" s="185"/>
      <c r="R240" s="185"/>
      <c r="S240" s="186"/>
      <c r="T240" s="185"/>
      <c r="U240" s="186"/>
      <c r="V240" s="186"/>
      <c r="W240" s="186">
        <v>3</v>
      </c>
      <c r="X240" s="186">
        <v>2</v>
      </c>
      <c r="Y240" s="186"/>
      <c r="Z240" s="186"/>
      <c r="AA240" s="186"/>
      <c r="AB240" s="186"/>
      <c r="AC240" s="186"/>
      <c r="AD240" s="186"/>
      <c r="AE240" s="186"/>
      <c r="AF240" s="186"/>
      <c r="AG240" s="186"/>
      <c r="AH240" s="186"/>
      <c r="AI240" s="186"/>
      <c r="AJ240" s="186"/>
      <c r="AK240" s="186"/>
      <c r="AL240" s="186"/>
      <c r="AM240" s="186"/>
      <c r="AN240" s="186"/>
      <c r="AO240" s="186"/>
      <c r="AP240" s="186"/>
      <c r="AQ240" s="186"/>
      <c r="AR240" s="186"/>
      <c r="AS240" s="186"/>
      <c r="AT240" s="180"/>
      <c r="AU240" s="186"/>
      <c r="AV240" s="186"/>
      <c r="AW240" s="186"/>
      <c r="AX240" s="186"/>
      <c r="AY240" s="186"/>
      <c r="AZ240" s="186"/>
      <c r="BA240" s="187"/>
      <c r="BB240" s="187">
        <f t="shared" si="9"/>
        <v>5</v>
      </c>
    </row>
    <row r="241" spans="1:54" x14ac:dyDescent="0.25">
      <c r="A241" s="194" t="s">
        <v>2200</v>
      </c>
      <c r="B241" s="185"/>
      <c r="C241" s="185"/>
      <c r="D241" s="185"/>
      <c r="E241" s="185"/>
      <c r="F241" s="185"/>
      <c r="G241" s="186"/>
      <c r="H241" s="186"/>
      <c r="I241" s="186">
        <v>2</v>
      </c>
      <c r="J241" s="185"/>
      <c r="K241" s="186">
        <v>2</v>
      </c>
      <c r="L241" s="186">
        <v>2</v>
      </c>
      <c r="M241" s="185"/>
      <c r="N241" s="186"/>
      <c r="O241" s="186"/>
      <c r="P241" s="185"/>
      <c r="Q241" s="185"/>
      <c r="R241" s="185"/>
      <c r="S241" s="186"/>
      <c r="T241" s="185"/>
      <c r="U241" s="186"/>
      <c r="V241" s="186"/>
      <c r="W241" s="186"/>
      <c r="X241" s="186"/>
      <c r="Y241" s="186"/>
      <c r="Z241" s="186"/>
      <c r="AA241" s="186"/>
      <c r="AB241" s="186"/>
      <c r="AC241" s="186"/>
      <c r="AD241" s="186"/>
      <c r="AE241" s="186"/>
      <c r="AF241" s="186"/>
      <c r="AG241" s="186"/>
      <c r="AH241" s="186"/>
      <c r="AI241" s="186"/>
      <c r="AJ241" s="186"/>
      <c r="AK241" s="186"/>
      <c r="AL241" s="186"/>
      <c r="AM241" s="186"/>
      <c r="AN241" s="186"/>
      <c r="AO241" s="186"/>
      <c r="AP241" s="186"/>
      <c r="AQ241" s="186"/>
      <c r="AR241" s="186"/>
      <c r="AS241" s="186"/>
      <c r="AT241" s="180"/>
      <c r="AU241" s="186"/>
      <c r="AV241" s="186"/>
      <c r="AW241" s="186"/>
      <c r="AX241" s="186"/>
      <c r="AY241" s="186"/>
      <c r="AZ241" s="186"/>
      <c r="BA241" s="187"/>
      <c r="BB241" s="187">
        <f t="shared" si="9"/>
        <v>6</v>
      </c>
    </row>
    <row r="242" spans="1:54" x14ac:dyDescent="0.25">
      <c r="A242" s="194" t="s">
        <v>1089</v>
      </c>
      <c r="B242" s="185"/>
      <c r="C242" s="185"/>
      <c r="D242" s="185"/>
      <c r="E242" s="185"/>
      <c r="F242" s="185"/>
      <c r="G242" s="186"/>
      <c r="H242" s="186"/>
      <c r="I242" s="186"/>
      <c r="J242" s="185"/>
      <c r="K242" s="186"/>
      <c r="L242" s="186"/>
      <c r="M242" s="185"/>
      <c r="N242" s="186"/>
      <c r="O242" s="186"/>
      <c r="P242" s="192"/>
      <c r="Q242" s="185"/>
      <c r="R242" s="185"/>
      <c r="S242" s="186"/>
      <c r="T242" s="185"/>
      <c r="U242" s="186"/>
      <c r="V242" s="186"/>
      <c r="W242" s="186"/>
      <c r="X242" s="186"/>
      <c r="Y242" s="186"/>
      <c r="Z242" s="186">
        <v>2</v>
      </c>
      <c r="AA242" s="186"/>
      <c r="AB242" s="186"/>
      <c r="AC242" s="186"/>
      <c r="AD242" s="186"/>
      <c r="AE242" s="186"/>
      <c r="AF242" s="186"/>
      <c r="AG242" s="186"/>
      <c r="AH242" s="186"/>
      <c r="AI242" s="186"/>
      <c r="AJ242" s="186"/>
      <c r="AK242" s="186"/>
      <c r="AL242" s="186"/>
      <c r="AM242" s="186"/>
      <c r="AN242" s="186"/>
      <c r="AO242" s="186"/>
      <c r="AP242" s="186"/>
      <c r="AQ242" s="186"/>
      <c r="AR242" s="186"/>
      <c r="AS242" s="186"/>
      <c r="AT242" s="221"/>
      <c r="AU242" s="186"/>
      <c r="AV242" s="186"/>
      <c r="AW242" s="186"/>
      <c r="AX242" s="186"/>
      <c r="AY242" s="186"/>
      <c r="AZ242" s="186"/>
      <c r="BA242" s="187"/>
      <c r="BB242" s="187">
        <f t="shared" si="9"/>
        <v>2</v>
      </c>
    </row>
    <row r="243" spans="1:54" x14ac:dyDescent="0.25">
      <c r="A243" s="194" t="s">
        <v>806</v>
      </c>
      <c r="B243" s="185"/>
      <c r="C243" s="185"/>
      <c r="D243" s="185"/>
      <c r="E243" s="185"/>
      <c r="F243" s="185"/>
      <c r="G243" s="186"/>
      <c r="H243" s="186"/>
      <c r="I243" s="186"/>
      <c r="J243" s="185"/>
      <c r="K243" s="186"/>
      <c r="L243" s="186"/>
      <c r="M243" s="185"/>
      <c r="N243" s="186"/>
      <c r="O243" s="186"/>
      <c r="P243" s="185"/>
      <c r="Q243" s="185"/>
      <c r="R243" s="185"/>
      <c r="S243" s="186"/>
      <c r="T243" s="185"/>
      <c r="U243" s="186">
        <v>3</v>
      </c>
      <c r="V243" s="186">
        <v>2</v>
      </c>
      <c r="W243" s="186">
        <v>2</v>
      </c>
      <c r="X243" s="186">
        <v>3</v>
      </c>
      <c r="Y243" s="186">
        <v>3</v>
      </c>
      <c r="Z243" s="186">
        <v>3</v>
      </c>
      <c r="AA243" s="186">
        <v>2</v>
      </c>
      <c r="AB243" s="186">
        <v>2</v>
      </c>
      <c r="AC243" s="186">
        <v>3</v>
      </c>
      <c r="AD243" s="186">
        <v>2</v>
      </c>
      <c r="AE243" s="186"/>
      <c r="AF243" s="186">
        <v>3</v>
      </c>
      <c r="AG243" s="186"/>
      <c r="AH243" s="186"/>
      <c r="AI243" s="186"/>
      <c r="AJ243" s="186"/>
      <c r="AK243" s="186"/>
      <c r="AL243" s="186"/>
      <c r="AM243" s="186"/>
      <c r="AN243" s="186"/>
      <c r="AO243" s="186"/>
      <c r="AP243" s="186"/>
      <c r="AQ243" s="186"/>
      <c r="AR243" s="186"/>
      <c r="AS243" s="186"/>
      <c r="AT243" s="180"/>
      <c r="AU243" s="186"/>
      <c r="AV243" s="186"/>
      <c r="AW243" s="186"/>
      <c r="AX243" s="186"/>
      <c r="AY243" s="186"/>
      <c r="AZ243" s="186"/>
      <c r="BA243" s="187"/>
      <c r="BB243" s="187">
        <f t="shared" si="9"/>
        <v>28</v>
      </c>
    </row>
    <row r="244" spans="1:54" x14ac:dyDescent="0.25">
      <c r="A244" s="194" t="s">
        <v>559</v>
      </c>
      <c r="B244" s="185"/>
      <c r="C244" s="185"/>
      <c r="D244" s="185"/>
      <c r="E244" s="185"/>
      <c r="F244" s="185"/>
      <c r="G244" s="186"/>
      <c r="H244" s="186"/>
      <c r="I244" s="186"/>
      <c r="J244" s="185"/>
      <c r="K244" s="186">
        <v>2</v>
      </c>
      <c r="L244" s="186">
        <v>2</v>
      </c>
      <c r="M244" s="185"/>
      <c r="N244" s="186"/>
      <c r="O244" s="186"/>
      <c r="P244" s="185"/>
      <c r="Q244" s="185"/>
      <c r="R244" s="185"/>
      <c r="S244" s="186"/>
      <c r="T244" s="185"/>
      <c r="U244" s="186"/>
      <c r="V244" s="186"/>
      <c r="W244" s="186"/>
      <c r="X244" s="186"/>
      <c r="Y244" s="186"/>
      <c r="Z244" s="186"/>
      <c r="AA244" s="186"/>
      <c r="AB244" s="186"/>
      <c r="AC244" s="186"/>
      <c r="AD244" s="186"/>
      <c r="AE244" s="186"/>
      <c r="AF244" s="186"/>
      <c r="AG244" s="186"/>
      <c r="AH244" s="186"/>
      <c r="AI244" s="186"/>
      <c r="AJ244" s="186"/>
      <c r="AK244" s="186"/>
      <c r="AL244" s="186"/>
      <c r="AM244" s="186"/>
      <c r="AN244" s="186"/>
      <c r="AO244" s="186"/>
      <c r="AP244" s="186"/>
      <c r="AQ244" s="186"/>
      <c r="AR244" s="186"/>
      <c r="AS244" s="186"/>
      <c r="AT244" s="180"/>
      <c r="AU244" s="186"/>
      <c r="AV244" s="186"/>
      <c r="AW244" s="186"/>
      <c r="AX244" s="186"/>
      <c r="AY244" s="186"/>
      <c r="AZ244" s="186"/>
      <c r="BA244" s="187"/>
      <c r="BB244" s="187">
        <f t="shared" si="9"/>
        <v>4</v>
      </c>
    </row>
    <row r="245" spans="1:54" x14ac:dyDescent="0.25">
      <c r="A245" s="194" t="s">
        <v>2242</v>
      </c>
      <c r="B245" s="185"/>
      <c r="C245" s="185"/>
      <c r="D245" s="185"/>
      <c r="E245" s="185"/>
      <c r="F245" s="185"/>
      <c r="G245" s="186"/>
      <c r="H245" s="186"/>
      <c r="I245" s="186"/>
      <c r="J245" s="185"/>
      <c r="K245" s="186"/>
      <c r="L245" s="186"/>
      <c r="M245" s="185"/>
      <c r="N245" s="186"/>
      <c r="O245" s="186"/>
      <c r="P245" s="185"/>
      <c r="Q245" s="185"/>
      <c r="R245" s="185"/>
      <c r="S245" s="186">
        <v>2</v>
      </c>
      <c r="T245" s="185"/>
      <c r="U245" s="186"/>
      <c r="V245" s="186"/>
      <c r="W245" s="186"/>
      <c r="X245" s="186"/>
      <c r="Y245" s="186"/>
      <c r="Z245" s="186"/>
      <c r="AA245" s="186"/>
      <c r="AB245" s="186"/>
      <c r="AC245" s="186"/>
      <c r="AD245" s="186"/>
      <c r="AE245" s="186"/>
      <c r="AF245" s="186"/>
      <c r="AG245" s="186"/>
      <c r="AH245" s="186"/>
      <c r="AI245" s="186"/>
      <c r="AJ245" s="186"/>
      <c r="AK245" s="186"/>
      <c r="AL245" s="186"/>
      <c r="AM245" s="186"/>
      <c r="AN245" s="186"/>
      <c r="AO245" s="186"/>
      <c r="AP245" s="186"/>
      <c r="AQ245" s="186"/>
      <c r="AR245" s="186"/>
      <c r="AS245" s="186"/>
      <c r="AT245" s="221"/>
      <c r="AU245" s="186"/>
      <c r="AV245" s="186"/>
      <c r="AW245" s="186"/>
      <c r="AX245" s="186"/>
      <c r="AY245" s="186"/>
      <c r="AZ245" s="186"/>
      <c r="BA245" s="187"/>
      <c r="BB245" s="187">
        <f t="shared" si="9"/>
        <v>2</v>
      </c>
    </row>
    <row r="246" spans="1:54" x14ac:dyDescent="0.25">
      <c r="A246" s="194" t="s">
        <v>2209</v>
      </c>
      <c r="B246" s="185"/>
      <c r="C246" s="185"/>
      <c r="D246" s="185"/>
      <c r="E246" s="185"/>
      <c r="F246" s="185"/>
      <c r="G246" s="186"/>
      <c r="H246" s="186"/>
      <c r="I246" s="186"/>
      <c r="J246" s="185"/>
      <c r="K246" s="186"/>
      <c r="L246" s="186"/>
      <c r="M246" s="185"/>
      <c r="N246" s="186"/>
      <c r="O246" s="186"/>
      <c r="P246" s="185"/>
      <c r="Q246" s="185"/>
      <c r="R246" s="185"/>
      <c r="S246" s="186"/>
      <c r="T246" s="185"/>
      <c r="U246" s="186"/>
      <c r="V246" s="186"/>
      <c r="W246" s="186">
        <v>2</v>
      </c>
      <c r="X246" s="186"/>
      <c r="Y246" s="186"/>
      <c r="Z246" s="186">
        <v>2</v>
      </c>
      <c r="AA246" s="186"/>
      <c r="AB246" s="186"/>
      <c r="AC246" s="186"/>
      <c r="AD246" s="186"/>
      <c r="AE246" s="186"/>
      <c r="AF246" s="186"/>
      <c r="AG246" s="186"/>
      <c r="AH246" s="186"/>
      <c r="AI246" s="186"/>
      <c r="AJ246" s="186"/>
      <c r="AK246" s="186"/>
      <c r="AL246" s="186"/>
      <c r="AM246" s="186"/>
      <c r="AN246" s="186"/>
      <c r="AO246" s="186"/>
      <c r="AP246" s="186"/>
      <c r="AQ246" s="186"/>
      <c r="AR246" s="186"/>
      <c r="AS246" s="186"/>
      <c r="AT246" s="180"/>
      <c r="AU246" s="186"/>
      <c r="AV246" s="186"/>
      <c r="AW246" s="186"/>
      <c r="AX246" s="186"/>
      <c r="AY246" s="186"/>
      <c r="AZ246" s="186"/>
      <c r="BA246" s="187"/>
      <c r="BB246" s="187">
        <f t="shared" si="9"/>
        <v>4</v>
      </c>
    </row>
    <row r="247" spans="1:54" x14ac:dyDescent="0.25">
      <c r="A247" s="194" t="s">
        <v>205</v>
      </c>
      <c r="B247" s="185"/>
      <c r="C247" s="185"/>
      <c r="D247" s="185"/>
      <c r="E247" s="185"/>
      <c r="F247" s="185"/>
      <c r="G247" s="186">
        <v>3</v>
      </c>
      <c r="H247" s="186"/>
      <c r="I247" s="186"/>
      <c r="J247" s="185"/>
      <c r="K247" s="186"/>
      <c r="L247" s="186"/>
      <c r="M247" s="185"/>
      <c r="N247" s="186"/>
      <c r="O247" s="186"/>
      <c r="P247" s="185"/>
      <c r="Q247" s="185"/>
      <c r="R247" s="185"/>
      <c r="S247" s="186">
        <v>3</v>
      </c>
      <c r="T247" s="185"/>
      <c r="U247" s="186">
        <v>2</v>
      </c>
      <c r="V247" s="186"/>
      <c r="W247" s="186"/>
      <c r="X247" s="186"/>
      <c r="Y247" s="186"/>
      <c r="Z247" s="186"/>
      <c r="AA247" s="186"/>
      <c r="AB247" s="186"/>
      <c r="AC247" s="186"/>
      <c r="AD247" s="186"/>
      <c r="AE247" s="186"/>
      <c r="AF247" s="186"/>
      <c r="AG247" s="186"/>
      <c r="AH247" s="186"/>
      <c r="AI247" s="186"/>
      <c r="AJ247" s="186"/>
      <c r="AK247" s="186"/>
      <c r="AL247" s="186"/>
      <c r="AM247" s="186"/>
      <c r="AN247" s="186"/>
      <c r="AO247" s="186"/>
      <c r="AP247" s="186"/>
      <c r="AQ247" s="186"/>
      <c r="AR247" s="186"/>
      <c r="AS247" s="186"/>
      <c r="AT247" s="180"/>
      <c r="AU247" s="186"/>
      <c r="AV247" s="186"/>
      <c r="AW247" s="186"/>
      <c r="AX247" s="186"/>
      <c r="AY247" s="186"/>
      <c r="AZ247" s="186"/>
      <c r="BA247" s="187"/>
      <c r="BB247" s="187">
        <f t="shared" si="9"/>
        <v>8</v>
      </c>
    </row>
    <row r="248" spans="1:54" x14ac:dyDescent="0.25">
      <c r="A248" s="194" t="s">
        <v>646</v>
      </c>
      <c r="B248" s="185"/>
      <c r="C248" s="185"/>
      <c r="D248" s="185"/>
      <c r="E248" s="185"/>
      <c r="F248" s="185"/>
      <c r="G248" s="186"/>
      <c r="H248" s="186"/>
      <c r="I248" s="186"/>
      <c r="J248" s="185"/>
      <c r="K248" s="186"/>
      <c r="L248" s="186"/>
      <c r="M248" s="185"/>
      <c r="N248" s="186"/>
      <c r="O248" s="186"/>
      <c r="P248" s="185"/>
      <c r="Q248" s="185"/>
      <c r="R248" s="185"/>
      <c r="S248" s="186"/>
      <c r="T248" s="185"/>
      <c r="U248" s="186">
        <v>2</v>
      </c>
      <c r="V248" s="186">
        <v>2</v>
      </c>
      <c r="W248" s="186">
        <v>2</v>
      </c>
      <c r="X248" s="186">
        <v>2</v>
      </c>
      <c r="Y248" s="186">
        <v>2</v>
      </c>
      <c r="Z248" s="186">
        <v>3</v>
      </c>
      <c r="AA248" s="186">
        <v>3</v>
      </c>
      <c r="AB248" s="186">
        <v>2</v>
      </c>
      <c r="AC248" s="186">
        <v>3</v>
      </c>
      <c r="AD248" s="186">
        <v>3</v>
      </c>
      <c r="AE248" s="186">
        <v>3</v>
      </c>
      <c r="AF248" s="186">
        <v>3</v>
      </c>
      <c r="AG248" s="186">
        <v>3</v>
      </c>
      <c r="AH248" s="186"/>
      <c r="AI248" s="186"/>
      <c r="AJ248" s="186"/>
      <c r="AK248" s="186"/>
      <c r="AL248" s="186"/>
      <c r="AM248" s="186"/>
      <c r="AN248" s="186"/>
      <c r="AO248" s="186"/>
      <c r="AP248" s="186"/>
      <c r="AQ248" s="186"/>
      <c r="AR248" s="186"/>
      <c r="AS248" s="186"/>
      <c r="AT248" s="180"/>
      <c r="AU248" s="186"/>
      <c r="AV248" s="186"/>
      <c r="AW248" s="186"/>
      <c r="AX248" s="186"/>
      <c r="AY248" s="186"/>
      <c r="AZ248" s="186"/>
      <c r="BA248" s="187"/>
      <c r="BB248" s="187">
        <f t="shared" si="9"/>
        <v>33</v>
      </c>
    </row>
    <row r="249" spans="1:54" x14ac:dyDescent="0.25">
      <c r="A249" s="194" t="s">
        <v>2210</v>
      </c>
      <c r="B249" s="185"/>
      <c r="C249" s="185"/>
      <c r="D249" s="185"/>
      <c r="E249" s="185"/>
      <c r="F249" s="185"/>
      <c r="G249" s="186"/>
      <c r="H249" s="186"/>
      <c r="I249" s="186"/>
      <c r="J249" s="185"/>
      <c r="K249" s="186"/>
      <c r="L249" s="186"/>
      <c r="M249" s="185"/>
      <c r="N249" s="186"/>
      <c r="O249" s="186"/>
      <c r="P249" s="192"/>
      <c r="Q249" s="185"/>
      <c r="R249" s="185"/>
      <c r="S249" s="186"/>
      <c r="T249" s="185"/>
      <c r="U249" s="186"/>
      <c r="V249" s="186"/>
      <c r="W249" s="186"/>
      <c r="X249" s="186"/>
      <c r="Y249" s="186"/>
      <c r="Z249" s="186"/>
      <c r="AA249" s="186"/>
      <c r="AB249" s="186"/>
      <c r="AC249" s="186"/>
      <c r="AD249" s="186"/>
      <c r="AE249" s="186"/>
      <c r="AF249" s="186"/>
      <c r="AG249" s="186"/>
      <c r="AH249" s="186">
        <v>4</v>
      </c>
      <c r="AI249" s="186"/>
      <c r="AJ249" s="186"/>
      <c r="AK249" s="186"/>
      <c r="AL249" s="186"/>
      <c r="AM249" s="186"/>
      <c r="AN249" s="186"/>
      <c r="AO249" s="186"/>
      <c r="AP249" s="186"/>
      <c r="AQ249" s="186"/>
      <c r="AR249" s="186"/>
      <c r="AS249" s="186"/>
      <c r="AT249" s="180"/>
      <c r="AU249" s="186"/>
      <c r="AV249" s="186"/>
      <c r="AW249" s="186"/>
      <c r="AX249" s="186"/>
      <c r="AY249" s="186"/>
      <c r="AZ249" s="186"/>
      <c r="BA249" s="187"/>
      <c r="BB249" s="187">
        <f t="shared" si="9"/>
        <v>4</v>
      </c>
    </row>
    <row r="250" spans="1:54" x14ac:dyDescent="0.25">
      <c r="A250" s="194" t="s">
        <v>2225</v>
      </c>
      <c r="B250" s="185"/>
      <c r="C250" s="185"/>
      <c r="D250" s="185"/>
      <c r="E250" s="185"/>
      <c r="F250" s="185"/>
      <c r="G250" s="186"/>
      <c r="H250" s="186"/>
      <c r="I250" s="186"/>
      <c r="J250" s="185"/>
      <c r="K250" s="186"/>
      <c r="L250" s="186"/>
      <c r="M250" s="185"/>
      <c r="N250" s="186"/>
      <c r="O250" s="186"/>
      <c r="P250" s="192"/>
      <c r="Q250" s="185"/>
      <c r="R250" s="185"/>
      <c r="S250" s="186"/>
      <c r="T250" s="185"/>
      <c r="U250" s="186"/>
      <c r="V250" s="186"/>
      <c r="W250" s="186"/>
      <c r="X250" s="186"/>
      <c r="Y250" s="186"/>
      <c r="Z250" s="186"/>
      <c r="AA250" s="186"/>
      <c r="AB250" s="186"/>
      <c r="AC250" s="186"/>
      <c r="AD250" s="186"/>
      <c r="AE250" s="186"/>
      <c r="AF250" s="186"/>
      <c r="AG250" s="186"/>
      <c r="AH250" s="186"/>
      <c r="AI250" s="186"/>
      <c r="AJ250" s="186"/>
      <c r="AK250" s="186"/>
      <c r="AL250" s="186"/>
      <c r="AM250" s="186"/>
      <c r="AN250" s="186"/>
      <c r="AO250" s="186"/>
      <c r="AP250" s="186"/>
      <c r="AQ250" s="186"/>
      <c r="AR250" s="186"/>
      <c r="AS250" s="186">
        <v>3</v>
      </c>
      <c r="AT250" s="180"/>
      <c r="AU250" s="186"/>
      <c r="AV250" s="186"/>
      <c r="AW250" s="186"/>
      <c r="AX250" s="186"/>
      <c r="AY250" s="186"/>
      <c r="AZ250" s="186"/>
      <c r="BA250" s="187"/>
      <c r="BB250" s="187">
        <f t="shared" si="9"/>
        <v>3</v>
      </c>
    </row>
    <row r="251" spans="1:54" x14ac:dyDescent="0.25">
      <c r="A251" s="194" t="s">
        <v>611</v>
      </c>
      <c r="B251" s="185"/>
      <c r="C251" s="185"/>
      <c r="D251" s="185"/>
      <c r="E251" s="185"/>
      <c r="F251" s="185"/>
      <c r="G251" s="186"/>
      <c r="H251" s="186"/>
      <c r="I251" s="186"/>
      <c r="J251" s="185"/>
      <c r="K251" s="186"/>
      <c r="L251" s="186"/>
      <c r="M251" s="185"/>
      <c r="N251" s="186"/>
      <c r="O251" s="186"/>
      <c r="P251" s="185"/>
      <c r="Q251" s="185"/>
      <c r="R251" s="185"/>
      <c r="S251" s="186"/>
      <c r="T251" s="185"/>
      <c r="U251" s="186"/>
      <c r="V251" s="186"/>
      <c r="W251" s="186"/>
      <c r="X251" s="186"/>
      <c r="Y251" s="186">
        <v>3</v>
      </c>
      <c r="Z251" s="186"/>
      <c r="AA251" s="186"/>
      <c r="AB251" s="186"/>
      <c r="AC251" s="186"/>
      <c r="AD251" s="186">
        <v>3</v>
      </c>
      <c r="AE251" s="186"/>
      <c r="AF251" s="186"/>
      <c r="AG251" s="186"/>
      <c r="AH251" s="186"/>
      <c r="AI251" s="186"/>
      <c r="AJ251" s="186"/>
      <c r="AK251" s="186"/>
      <c r="AL251" s="186"/>
      <c r="AM251" s="186"/>
      <c r="AN251" s="186"/>
      <c r="AO251" s="186"/>
      <c r="AP251" s="186"/>
      <c r="AQ251" s="186"/>
      <c r="AR251" s="186"/>
      <c r="AS251" s="186"/>
      <c r="AT251" s="180"/>
      <c r="AU251" s="186"/>
      <c r="AV251" s="186"/>
      <c r="AW251" s="186"/>
      <c r="AX251" s="186"/>
      <c r="AY251" s="186"/>
      <c r="AZ251" s="186"/>
      <c r="BA251" s="187"/>
      <c r="BB251" s="187">
        <f t="shared" si="9"/>
        <v>6</v>
      </c>
    </row>
    <row r="252" spans="1:54" x14ac:dyDescent="0.25">
      <c r="A252" s="194" t="s">
        <v>2201</v>
      </c>
      <c r="B252" s="185"/>
      <c r="C252" s="185"/>
      <c r="D252" s="185"/>
      <c r="E252" s="185"/>
      <c r="F252" s="185"/>
      <c r="G252" s="186"/>
      <c r="H252" s="186"/>
      <c r="I252" s="186"/>
      <c r="J252" s="185"/>
      <c r="K252" s="186"/>
      <c r="L252" s="186"/>
      <c r="M252" s="185"/>
      <c r="N252" s="186"/>
      <c r="O252" s="186"/>
      <c r="P252" s="192"/>
      <c r="Q252" s="185"/>
      <c r="R252" s="185"/>
      <c r="S252" s="186"/>
      <c r="T252" s="185"/>
      <c r="U252" s="186"/>
      <c r="V252" s="186">
        <v>2</v>
      </c>
      <c r="W252" s="186"/>
      <c r="X252" s="186"/>
      <c r="Y252" s="186"/>
      <c r="Z252" s="223"/>
      <c r="AA252" s="223"/>
      <c r="AB252" s="223"/>
      <c r="AC252" s="223">
        <v>2</v>
      </c>
      <c r="AD252" s="223">
        <v>2</v>
      </c>
      <c r="AE252" s="223"/>
      <c r="AF252" s="223"/>
      <c r="AG252" s="223"/>
      <c r="AH252" s="223"/>
      <c r="AI252" s="223"/>
      <c r="AJ252" s="223"/>
      <c r="AK252" s="223"/>
      <c r="AL252" s="223"/>
      <c r="AM252" s="223"/>
      <c r="AN252" s="223"/>
      <c r="AO252" s="223"/>
      <c r="AP252" s="223"/>
      <c r="AQ252" s="223"/>
      <c r="AR252" s="223"/>
      <c r="AS252" s="223"/>
      <c r="AT252" s="180"/>
      <c r="AU252" s="186"/>
      <c r="AV252" s="186"/>
      <c r="AW252" s="186"/>
      <c r="AX252" s="186"/>
      <c r="AY252" s="186"/>
      <c r="AZ252" s="186"/>
      <c r="BA252" s="187"/>
      <c r="BB252" s="187">
        <f t="shared" si="9"/>
        <v>6</v>
      </c>
    </row>
    <row r="253" spans="1:54" x14ac:dyDescent="0.25">
      <c r="A253" s="194" t="s">
        <v>357</v>
      </c>
      <c r="B253" s="185"/>
      <c r="C253" s="185"/>
      <c r="D253" s="185"/>
      <c r="E253" s="185"/>
      <c r="F253" s="185"/>
      <c r="G253" s="186">
        <v>3</v>
      </c>
      <c r="H253" s="186"/>
      <c r="I253" s="186"/>
      <c r="J253" s="185"/>
      <c r="K253" s="186"/>
      <c r="L253" s="186"/>
      <c r="M253" s="185"/>
      <c r="N253" s="186">
        <v>2</v>
      </c>
      <c r="O253" s="186">
        <v>3</v>
      </c>
      <c r="P253" s="185"/>
      <c r="Q253" s="185"/>
      <c r="R253" s="185"/>
      <c r="S253" s="186"/>
      <c r="T253" s="185"/>
      <c r="U253" s="186"/>
      <c r="V253" s="186"/>
      <c r="W253" s="186"/>
      <c r="X253" s="186"/>
      <c r="Y253" s="186"/>
      <c r="Z253" s="186"/>
      <c r="AA253" s="186"/>
      <c r="AB253" s="186"/>
      <c r="AC253" s="186"/>
      <c r="AD253" s="186"/>
      <c r="AE253" s="186"/>
      <c r="AF253" s="186"/>
      <c r="AG253" s="186"/>
      <c r="AH253" s="186"/>
      <c r="AI253" s="186"/>
      <c r="AJ253" s="186"/>
      <c r="AK253" s="186"/>
      <c r="AL253" s="186"/>
      <c r="AM253" s="186"/>
      <c r="AN253" s="186"/>
      <c r="AO253" s="186"/>
      <c r="AP253" s="186"/>
      <c r="AQ253" s="186"/>
      <c r="AR253" s="186"/>
      <c r="AS253" s="186"/>
      <c r="AT253" s="180"/>
      <c r="AU253" s="186"/>
      <c r="AV253" s="186"/>
      <c r="AW253" s="186"/>
      <c r="AX253" s="186"/>
      <c r="AY253" s="186"/>
      <c r="AZ253" s="186"/>
      <c r="BA253" s="187"/>
      <c r="BB253" s="187">
        <f t="shared" si="9"/>
        <v>8</v>
      </c>
    </row>
    <row r="254" spans="1:54" x14ac:dyDescent="0.25">
      <c r="A254" s="194" t="s">
        <v>2211</v>
      </c>
      <c r="B254" s="185"/>
      <c r="C254" s="185"/>
      <c r="D254" s="185"/>
      <c r="E254" s="185"/>
      <c r="F254" s="185"/>
      <c r="G254" s="186"/>
      <c r="H254" s="186"/>
      <c r="I254" s="186"/>
      <c r="J254" s="185"/>
      <c r="K254" s="186"/>
      <c r="L254" s="186"/>
      <c r="M254" s="185"/>
      <c r="N254" s="186"/>
      <c r="O254" s="186"/>
      <c r="P254" s="185"/>
      <c r="Q254" s="185"/>
      <c r="R254" s="185"/>
      <c r="S254" s="186"/>
      <c r="T254" s="185"/>
      <c r="U254" s="186"/>
      <c r="V254" s="186"/>
      <c r="W254" s="186">
        <v>2</v>
      </c>
      <c r="X254" s="186">
        <v>2</v>
      </c>
      <c r="Y254" s="186"/>
      <c r="Z254" s="186"/>
      <c r="AA254" s="186"/>
      <c r="AB254" s="186"/>
      <c r="AC254" s="186"/>
      <c r="AD254" s="186"/>
      <c r="AE254" s="186"/>
      <c r="AF254" s="186"/>
      <c r="AG254" s="186"/>
      <c r="AH254" s="186"/>
      <c r="AI254" s="186"/>
      <c r="AJ254" s="186"/>
      <c r="AK254" s="186"/>
      <c r="AL254" s="186"/>
      <c r="AM254" s="186"/>
      <c r="AN254" s="186"/>
      <c r="AO254" s="186"/>
      <c r="AP254" s="186"/>
      <c r="AQ254" s="186"/>
      <c r="AR254" s="186"/>
      <c r="AS254" s="186"/>
      <c r="AT254" s="180"/>
      <c r="AU254" s="186"/>
      <c r="AV254" s="186"/>
      <c r="AW254" s="186"/>
      <c r="AX254" s="186"/>
      <c r="AY254" s="186"/>
      <c r="AZ254" s="186"/>
      <c r="BA254" s="187"/>
      <c r="BB254" s="187">
        <f t="shared" si="9"/>
        <v>4</v>
      </c>
    </row>
    <row r="255" spans="1:54" x14ac:dyDescent="0.25">
      <c r="A255" s="300" t="s">
        <v>1991</v>
      </c>
      <c r="B255" s="196"/>
      <c r="C255" s="185"/>
      <c r="D255" s="185"/>
      <c r="E255" s="196"/>
      <c r="F255" s="185"/>
      <c r="G255" s="186"/>
      <c r="H255" s="186"/>
      <c r="I255" s="186"/>
      <c r="J255" s="185"/>
      <c r="K255" s="186"/>
      <c r="L255" s="186"/>
      <c r="M255" s="185"/>
      <c r="N255" s="186"/>
      <c r="O255" s="186"/>
      <c r="P255" s="224"/>
      <c r="Q255" s="185"/>
      <c r="R255" s="185"/>
      <c r="S255" s="187"/>
      <c r="T255" s="185"/>
      <c r="U255" s="186"/>
      <c r="V255" s="186"/>
      <c r="W255" s="186"/>
      <c r="X255" s="186"/>
      <c r="Y255" s="186"/>
      <c r="Z255" s="186"/>
      <c r="AA255" s="186"/>
      <c r="AB255" s="186"/>
      <c r="AC255" s="186"/>
      <c r="AD255" s="186"/>
      <c r="AE255" s="186"/>
      <c r="AF255" s="186"/>
      <c r="AG255" s="186"/>
      <c r="AH255" s="186"/>
      <c r="AI255" s="186"/>
      <c r="AJ255" s="186"/>
      <c r="AK255" s="186"/>
      <c r="AL255" s="186"/>
      <c r="AM255" s="186"/>
      <c r="AN255" s="186"/>
      <c r="AO255" s="186"/>
      <c r="AP255" s="186"/>
      <c r="AQ255" s="186"/>
      <c r="AR255" s="186"/>
      <c r="AS255" s="186"/>
      <c r="AT255" s="299"/>
      <c r="AU255" s="186"/>
      <c r="AV255" s="186"/>
      <c r="AW255" s="186"/>
      <c r="AX255" s="186"/>
      <c r="AY255" s="186"/>
      <c r="AZ255" s="186">
        <v>3</v>
      </c>
      <c r="BA255" s="187"/>
      <c r="BB255" s="187">
        <f t="shared" si="9"/>
        <v>3</v>
      </c>
    </row>
    <row r="256" spans="1:54" x14ac:dyDescent="0.25">
      <c r="A256" s="203" t="s">
        <v>1836</v>
      </c>
      <c r="B256" s="185"/>
      <c r="C256" s="185"/>
      <c r="D256" s="185"/>
      <c r="E256" s="185"/>
      <c r="F256" s="185"/>
      <c r="G256" s="186"/>
      <c r="H256" s="186"/>
      <c r="I256" s="186"/>
      <c r="J256" s="185"/>
      <c r="K256" s="186"/>
      <c r="L256" s="186"/>
      <c r="M256" s="185"/>
      <c r="N256" s="186"/>
      <c r="O256" s="186"/>
      <c r="P256" s="192"/>
      <c r="Q256" s="185"/>
      <c r="R256" s="185"/>
      <c r="S256" s="186"/>
      <c r="T256" s="185"/>
      <c r="U256" s="186"/>
      <c r="V256" s="186"/>
      <c r="W256" s="186"/>
      <c r="X256" s="186"/>
      <c r="Y256" s="186"/>
      <c r="Z256" s="186"/>
      <c r="AA256" s="186"/>
      <c r="AB256" s="186"/>
      <c r="AC256" s="186"/>
      <c r="AD256" s="186"/>
      <c r="AE256" s="186"/>
      <c r="AF256" s="186"/>
      <c r="AG256" s="186"/>
      <c r="AH256" s="186"/>
      <c r="AI256" s="186"/>
      <c r="AJ256" s="186"/>
      <c r="AK256" s="186"/>
      <c r="AL256" s="186"/>
      <c r="AM256" s="186"/>
      <c r="AN256" s="186"/>
      <c r="AO256" s="186"/>
      <c r="AP256" s="186"/>
      <c r="AQ256" s="186"/>
      <c r="AR256" s="186"/>
      <c r="AS256" s="186"/>
      <c r="AT256" s="299"/>
      <c r="AU256" s="186"/>
      <c r="AV256" s="186">
        <v>3</v>
      </c>
      <c r="AW256" s="186">
        <v>3</v>
      </c>
      <c r="AX256" s="186"/>
      <c r="AY256" s="186"/>
      <c r="AZ256" s="186"/>
      <c r="BA256" s="187"/>
      <c r="BB256" s="187">
        <f t="shared" si="9"/>
        <v>6</v>
      </c>
    </row>
    <row r="257" spans="1:54" x14ac:dyDescent="0.25">
      <c r="A257" s="203" t="s">
        <v>2189</v>
      </c>
      <c r="B257" s="185"/>
      <c r="C257" s="185"/>
      <c r="D257" s="185"/>
      <c r="E257" s="185"/>
      <c r="F257" s="185"/>
      <c r="G257" s="186">
        <v>4</v>
      </c>
      <c r="H257" s="186">
        <v>3</v>
      </c>
      <c r="I257" s="186">
        <v>4</v>
      </c>
      <c r="J257" s="185"/>
      <c r="K257" s="186">
        <v>3</v>
      </c>
      <c r="L257" s="186"/>
      <c r="M257" s="185"/>
      <c r="N257" s="186"/>
      <c r="O257" s="186"/>
      <c r="P257" s="185"/>
      <c r="Q257" s="185"/>
      <c r="R257" s="185"/>
      <c r="S257" s="186"/>
      <c r="T257" s="185"/>
      <c r="U257" s="186"/>
      <c r="V257" s="186"/>
      <c r="W257" s="186"/>
      <c r="X257" s="186"/>
      <c r="Y257" s="186"/>
      <c r="Z257" s="186"/>
      <c r="AA257" s="186"/>
      <c r="AB257" s="186"/>
      <c r="AC257" s="186"/>
      <c r="AD257" s="186"/>
      <c r="AE257" s="186"/>
      <c r="AF257" s="186"/>
      <c r="AG257" s="186"/>
      <c r="AH257" s="186"/>
      <c r="AI257" s="186"/>
      <c r="AJ257" s="186"/>
      <c r="AK257" s="186"/>
      <c r="AL257" s="186"/>
      <c r="AM257" s="186"/>
      <c r="AN257" s="186"/>
      <c r="AO257" s="186"/>
      <c r="AP257" s="186"/>
      <c r="AQ257" s="186"/>
      <c r="AR257" s="186"/>
      <c r="AS257" s="186"/>
      <c r="AT257" s="180"/>
      <c r="AU257" s="186"/>
      <c r="AV257" s="186"/>
      <c r="AW257" s="186"/>
      <c r="AX257" s="186"/>
      <c r="AY257" s="186"/>
      <c r="AZ257" s="186"/>
      <c r="BA257" s="187"/>
      <c r="BB257" s="187">
        <f t="shared" si="9"/>
        <v>14</v>
      </c>
    </row>
    <row r="258" spans="1:54" x14ac:dyDescent="0.25">
      <c r="A258" s="203" t="s">
        <v>2226</v>
      </c>
      <c r="B258" s="185"/>
      <c r="C258" s="185"/>
      <c r="D258" s="185"/>
      <c r="E258" s="185"/>
      <c r="F258" s="185"/>
      <c r="G258" s="186"/>
      <c r="H258" s="186"/>
      <c r="I258" s="186"/>
      <c r="J258" s="185"/>
      <c r="K258" s="186"/>
      <c r="L258" s="186"/>
      <c r="M258" s="185"/>
      <c r="N258" s="186"/>
      <c r="O258" s="186"/>
      <c r="P258" s="192"/>
      <c r="Q258" s="185"/>
      <c r="R258" s="185"/>
      <c r="S258" s="186"/>
      <c r="T258" s="185"/>
      <c r="U258" s="186"/>
      <c r="V258" s="186"/>
      <c r="W258" s="186"/>
      <c r="X258" s="186"/>
      <c r="Y258" s="186"/>
      <c r="Z258" s="186"/>
      <c r="AA258" s="186"/>
      <c r="AB258" s="186"/>
      <c r="AC258" s="186"/>
      <c r="AD258" s="186"/>
      <c r="AE258" s="186"/>
      <c r="AF258" s="186"/>
      <c r="AG258" s="186"/>
      <c r="AH258" s="186">
        <v>3</v>
      </c>
      <c r="AI258" s="186"/>
      <c r="AJ258" s="186"/>
      <c r="AK258" s="186"/>
      <c r="AL258" s="186"/>
      <c r="AM258" s="186"/>
      <c r="AN258" s="186"/>
      <c r="AO258" s="186"/>
      <c r="AP258" s="186"/>
      <c r="AQ258" s="186"/>
      <c r="AR258" s="186"/>
      <c r="AS258" s="186"/>
      <c r="AT258" s="180"/>
      <c r="AU258" s="186"/>
      <c r="AV258" s="186"/>
      <c r="AW258" s="186"/>
      <c r="AX258" s="186"/>
      <c r="AY258" s="186"/>
      <c r="AZ258" s="186"/>
      <c r="BA258" s="187"/>
      <c r="BB258" s="187">
        <f t="shared" ref="BB258:BB289" si="10">SUM(B258:BA258)</f>
        <v>3</v>
      </c>
    </row>
    <row r="259" spans="1:54" x14ac:dyDescent="0.25">
      <c r="A259" s="203" t="s">
        <v>2191</v>
      </c>
      <c r="B259" s="185"/>
      <c r="C259" s="185"/>
      <c r="D259" s="185"/>
      <c r="E259" s="185"/>
      <c r="F259" s="185"/>
      <c r="G259" s="186"/>
      <c r="H259" s="186"/>
      <c r="I259" s="186"/>
      <c r="J259" s="185"/>
      <c r="K259" s="186"/>
      <c r="L259" s="186"/>
      <c r="M259" s="185"/>
      <c r="N259" s="186"/>
      <c r="O259" s="186"/>
      <c r="P259" s="185"/>
      <c r="Q259" s="185"/>
      <c r="R259" s="185"/>
      <c r="S259" s="186"/>
      <c r="T259" s="185"/>
      <c r="U259" s="186"/>
      <c r="V259" s="186"/>
      <c r="W259" s="186"/>
      <c r="X259" s="186"/>
      <c r="Y259" s="186"/>
      <c r="Z259" s="186"/>
      <c r="AA259" s="186"/>
      <c r="AB259" s="186"/>
      <c r="AC259" s="186"/>
      <c r="AD259" s="186"/>
      <c r="AE259" s="186"/>
      <c r="AF259" s="186"/>
      <c r="AG259" s="186"/>
      <c r="AH259" s="186"/>
      <c r="AI259" s="186"/>
      <c r="AJ259" s="186"/>
      <c r="AK259" s="186"/>
      <c r="AL259" s="186"/>
      <c r="AM259" s="186"/>
      <c r="AN259" s="186">
        <v>4</v>
      </c>
      <c r="AO259" s="186"/>
      <c r="AP259" s="186"/>
      <c r="AQ259" s="186"/>
      <c r="AR259" s="186"/>
      <c r="AS259" s="186">
        <v>5</v>
      </c>
      <c r="AT259" s="180"/>
      <c r="AU259" s="186"/>
      <c r="AV259" s="186"/>
      <c r="AW259" s="186"/>
      <c r="AX259" s="186"/>
      <c r="AY259" s="186"/>
      <c r="AZ259" s="186"/>
      <c r="BA259" s="187"/>
      <c r="BB259" s="187">
        <f t="shared" si="10"/>
        <v>9</v>
      </c>
    </row>
    <row r="260" spans="1:54" x14ac:dyDescent="0.25">
      <c r="A260" s="203" t="s">
        <v>2227</v>
      </c>
      <c r="B260" s="185"/>
      <c r="C260" s="185"/>
      <c r="D260" s="185"/>
      <c r="E260" s="185"/>
      <c r="F260" s="185"/>
      <c r="G260" s="186"/>
      <c r="H260" s="186"/>
      <c r="I260" s="186"/>
      <c r="J260" s="185"/>
      <c r="K260" s="186"/>
      <c r="L260" s="186"/>
      <c r="M260" s="185"/>
      <c r="N260" s="186"/>
      <c r="O260" s="186"/>
      <c r="P260" s="192"/>
      <c r="Q260" s="185"/>
      <c r="R260" s="185"/>
      <c r="S260" s="186"/>
      <c r="T260" s="185"/>
      <c r="U260" s="186"/>
      <c r="V260" s="186"/>
      <c r="W260" s="186"/>
      <c r="X260" s="186"/>
      <c r="Y260" s="186"/>
      <c r="Z260" s="186"/>
      <c r="AA260" s="186"/>
      <c r="AB260" s="186"/>
      <c r="AC260" s="186"/>
      <c r="AD260" s="186"/>
      <c r="AE260" s="186"/>
      <c r="AF260" s="186"/>
      <c r="AG260" s="186"/>
      <c r="AH260" s="186"/>
      <c r="AI260" s="186"/>
      <c r="AJ260" s="186"/>
      <c r="AK260" s="186"/>
      <c r="AL260" s="186"/>
      <c r="AM260" s="186"/>
      <c r="AN260" s="186"/>
      <c r="AO260" s="186"/>
      <c r="AP260" s="186"/>
      <c r="AQ260" s="186"/>
      <c r="AR260" s="186"/>
      <c r="AS260" s="186"/>
      <c r="AT260" s="299"/>
      <c r="AU260" s="186"/>
      <c r="AV260" s="186"/>
      <c r="AW260" s="186"/>
      <c r="AX260" s="186"/>
      <c r="AY260" s="186">
        <v>3</v>
      </c>
      <c r="AZ260" s="186"/>
      <c r="BA260" s="187"/>
      <c r="BB260" s="187">
        <f t="shared" si="10"/>
        <v>3</v>
      </c>
    </row>
    <row r="261" spans="1:54" x14ac:dyDescent="0.25">
      <c r="A261" s="203" t="s">
        <v>2228</v>
      </c>
      <c r="B261" s="185"/>
      <c r="C261" s="185"/>
      <c r="D261" s="185"/>
      <c r="E261" s="185"/>
      <c r="F261" s="185"/>
      <c r="G261" s="186"/>
      <c r="H261" s="186"/>
      <c r="I261" s="186"/>
      <c r="J261" s="185"/>
      <c r="K261" s="186"/>
      <c r="L261" s="186"/>
      <c r="M261" s="185"/>
      <c r="N261" s="186"/>
      <c r="O261" s="186"/>
      <c r="P261" s="192"/>
      <c r="Q261" s="185"/>
      <c r="R261" s="185"/>
      <c r="S261" s="186"/>
      <c r="T261" s="185"/>
      <c r="U261" s="186"/>
      <c r="V261" s="186"/>
      <c r="W261" s="186"/>
      <c r="X261" s="186"/>
      <c r="Y261" s="186"/>
      <c r="Z261" s="186"/>
      <c r="AA261" s="186"/>
      <c r="AB261" s="186"/>
      <c r="AC261" s="186"/>
      <c r="AD261" s="186"/>
      <c r="AE261" s="186"/>
      <c r="AF261" s="186"/>
      <c r="AG261" s="186"/>
      <c r="AH261" s="186"/>
      <c r="AI261" s="186"/>
      <c r="AJ261" s="186"/>
      <c r="AK261" s="186"/>
      <c r="AL261" s="186"/>
      <c r="AM261" s="186"/>
      <c r="AN261" s="186"/>
      <c r="AO261" s="186">
        <v>3</v>
      </c>
      <c r="AP261" s="186"/>
      <c r="AQ261" s="186"/>
      <c r="AR261" s="186"/>
      <c r="AS261" s="186"/>
      <c r="AT261" s="180"/>
      <c r="AU261" s="186"/>
      <c r="AV261" s="186"/>
      <c r="AW261" s="186"/>
      <c r="AX261" s="186"/>
      <c r="AY261" s="186"/>
      <c r="AZ261" s="186"/>
      <c r="BA261" s="187"/>
      <c r="BB261" s="187">
        <f t="shared" si="10"/>
        <v>3</v>
      </c>
    </row>
    <row r="262" spans="1:54" x14ac:dyDescent="0.25">
      <c r="A262" s="203" t="s">
        <v>2243</v>
      </c>
      <c r="B262" s="185"/>
      <c r="C262" s="185"/>
      <c r="D262" s="185"/>
      <c r="E262" s="185"/>
      <c r="F262" s="185"/>
      <c r="G262" s="186"/>
      <c r="H262" s="186"/>
      <c r="I262" s="186"/>
      <c r="J262" s="185"/>
      <c r="K262" s="186"/>
      <c r="L262" s="186"/>
      <c r="M262" s="185"/>
      <c r="N262" s="186">
        <v>2</v>
      </c>
      <c r="O262" s="186"/>
      <c r="P262" s="185"/>
      <c r="Q262" s="185"/>
      <c r="R262" s="185"/>
      <c r="S262" s="186"/>
      <c r="T262" s="185"/>
      <c r="U262" s="186"/>
      <c r="V262" s="186"/>
      <c r="W262" s="186"/>
      <c r="X262" s="186"/>
      <c r="Y262" s="186"/>
      <c r="Z262" s="186"/>
      <c r="AA262" s="186"/>
      <c r="AB262" s="186"/>
      <c r="AC262" s="186"/>
      <c r="AD262" s="186"/>
      <c r="AE262" s="186"/>
      <c r="AF262" s="186"/>
      <c r="AG262" s="186"/>
      <c r="AH262" s="186"/>
      <c r="AI262" s="186"/>
      <c r="AJ262" s="186"/>
      <c r="AK262" s="186"/>
      <c r="AL262" s="186"/>
      <c r="AM262" s="186"/>
      <c r="AN262" s="186"/>
      <c r="AO262" s="186"/>
      <c r="AP262" s="186"/>
      <c r="AQ262" s="186"/>
      <c r="AR262" s="186"/>
      <c r="AS262" s="186"/>
      <c r="AT262" s="221"/>
      <c r="AU262" s="186"/>
      <c r="AV262" s="186"/>
      <c r="AW262" s="186"/>
      <c r="AX262" s="186"/>
      <c r="AY262" s="186"/>
      <c r="AZ262" s="186"/>
      <c r="BA262" s="187"/>
      <c r="BB262" s="187">
        <f t="shared" si="10"/>
        <v>2</v>
      </c>
    </row>
    <row r="263" spans="1:54" x14ac:dyDescent="0.25">
      <c r="A263" s="203" t="s">
        <v>2212</v>
      </c>
      <c r="B263" s="185"/>
      <c r="C263" s="185"/>
      <c r="D263" s="185"/>
      <c r="E263" s="185"/>
      <c r="F263" s="185"/>
      <c r="G263" s="186">
        <v>2</v>
      </c>
      <c r="H263" s="186">
        <v>2</v>
      </c>
      <c r="I263" s="186"/>
      <c r="J263" s="185"/>
      <c r="K263" s="186"/>
      <c r="L263" s="186"/>
      <c r="M263" s="185"/>
      <c r="N263" s="186"/>
      <c r="O263" s="186"/>
      <c r="P263" s="185"/>
      <c r="Q263" s="185"/>
      <c r="R263" s="185"/>
      <c r="S263" s="186"/>
      <c r="T263" s="185"/>
      <c r="U263" s="186"/>
      <c r="V263" s="186"/>
      <c r="W263" s="186"/>
      <c r="X263" s="186"/>
      <c r="Y263" s="186"/>
      <c r="Z263" s="186"/>
      <c r="AA263" s="186"/>
      <c r="AB263" s="186"/>
      <c r="AC263" s="186"/>
      <c r="AD263" s="186"/>
      <c r="AE263" s="186"/>
      <c r="AF263" s="186"/>
      <c r="AG263" s="186"/>
      <c r="AH263" s="186"/>
      <c r="AI263" s="186"/>
      <c r="AJ263" s="186"/>
      <c r="AK263" s="186"/>
      <c r="AL263" s="186"/>
      <c r="AM263" s="186"/>
      <c r="AN263" s="186"/>
      <c r="AO263" s="186"/>
      <c r="AP263" s="186"/>
      <c r="AQ263" s="186"/>
      <c r="AR263" s="186"/>
      <c r="AS263" s="186"/>
      <c r="AT263" s="180"/>
      <c r="AU263" s="186"/>
      <c r="AV263" s="186"/>
      <c r="AW263" s="186"/>
      <c r="AX263" s="186"/>
      <c r="AY263" s="186"/>
      <c r="AZ263" s="186"/>
      <c r="BA263" s="187"/>
      <c r="BB263" s="187">
        <f t="shared" si="10"/>
        <v>4</v>
      </c>
    </row>
    <row r="264" spans="1:54" x14ac:dyDescent="0.25">
      <c r="A264" s="203" t="s">
        <v>2187</v>
      </c>
      <c r="B264" s="185"/>
      <c r="C264" s="185"/>
      <c r="D264" s="185"/>
      <c r="E264" s="185"/>
      <c r="F264" s="185"/>
      <c r="G264" s="186">
        <v>3</v>
      </c>
      <c r="H264" s="186">
        <v>3</v>
      </c>
      <c r="I264" s="186">
        <v>3</v>
      </c>
      <c r="J264" s="185"/>
      <c r="K264" s="186">
        <v>3</v>
      </c>
      <c r="L264" s="186">
        <v>5</v>
      </c>
      <c r="M264" s="185"/>
      <c r="N264" s="186"/>
      <c r="O264" s="186"/>
      <c r="P264" s="185"/>
      <c r="Q264" s="185"/>
      <c r="R264" s="185"/>
      <c r="S264" s="186"/>
      <c r="T264" s="185"/>
      <c r="U264" s="186"/>
      <c r="V264" s="186"/>
      <c r="W264" s="186"/>
      <c r="X264" s="186"/>
      <c r="Y264" s="186"/>
      <c r="Z264" s="186"/>
      <c r="AA264" s="186"/>
      <c r="AB264" s="186"/>
      <c r="AC264" s="186"/>
      <c r="AD264" s="186"/>
      <c r="AE264" s="186"/>
      <c r="AF264" s="186"/>
      <c r="AG264" s="186"/>
      <c r="AH264" s="186"/>
      <c r="AI264" s="186"/>
      <c r="AJ264" s="186"/>
      <c r="AK264" s="186"/>
      <c r="AL264" s="186"/>
      <c r="AM264" s="186"/>
      <c r="AN264" s="186"/>
      <c r="AO264" s="186"/>
      <c r="AP264" s="186"/>
      <c r="AQ264" s="186"/>
      <c r="AR264" s="186"/>
      <c r="AS264" s="186"/>
      <c r="AT264" s="180"/>
      <c r="AU264" s="186"/>
      <c r="AV264" s="186"/>
      <c r="AW264" s="186"/>
      <c r="AX264" s="186"/>
      <c r="AY264" s="186"/>
      <c r="AZ264" s="186"/>
      <c r="BA264" s="187"/>
      <c r="BB264" s="187">
        <f t="shared" si="10"/>
        <v>17</v>
      </c>
    </row>
    <row r="265" spans="1:54" x14ac:dyDescent="0.25">
      <c r="A265" s="229" t="s">
        <v>273</v>
      </c>
      <c r="B265" s="185"/>
      <c r="C265" s="185"/>
      <c r="D265" s="185"/>
      <c r="E265" s="185"/>
      <c r="F265" s="185"/>
      <c r="G265" s="186"/>
      <c r="H265" s="186"/>
      <c r="I265" s="186"/>
      <c r="J265" s="185"/>
      <c r="K265" s="186"/>
      <c r="L265" s="186"/>
      <c r="M265" s="185"/>
      <c r="N265" s="186">
        <v>3</v>
      </c>
      <c r="O265" s="186">
        <v>3</v>
      </c>
      <c r="P265" s="185"/>
      <c r="Q265" s="185"/>
      <c r="R265" s="185"/>
      <c r="S265" s="186">
        <v>4</v>
      </c>
      <c r="T265" s="185"/>
      <c r="U265" s="186">
        <v>3</v>
      </c>
      <c r="V265" s="186"/>
      <c r="W265" s="186"/>
      <c r="X265" s="186"/>
      <c r="Y265" s="186"/>
      <c r="Z265" s="186"/>
      <c r="AA265" s="186"/>
      <c r="AB265" s="186"/>
      <c r="AC265" s="186"/>
      <c r="AD265" s="186"/>
      <c r="AE265" s="186"/>
      <c r="AF265" s="186"/>
      <c r="AG265" s="186"/>
      <c r="AH265" s="186"/>
      <c r="AI265" s="186"/>
      <c r="AJ265" s="186"/>
      <c r="AK265" s="186"/>
      <c r="AL265" s="186"/>
      <c r="AM265" s="186"/>
      <c r="AN265" s="186"/>
      <c r="AO265" s="186"/>
      <c r="AP265" s="186"/>
      <c r="AQ265" s="186"/>
      <c r="AR265" s="186"/>
      <c r="AS265" s="186"/>
      <c r="AT265" s="180"/>
      <c r="AU265" s="186"/>
      <c r="AV265" s="186"/>
      <c r="AW265" s="186"/>
      <c r="AX265" s="186"/>
      <c r="AY265" s="186"/>
      <c r="AZ265" s="186"/>
      <c r="BA265" s="187"/>
      <c r="BB265" s="187">
        <f t="shared" si="10"/>
        <v>13</v>
      </c>
    </row>
    <row r="266" spans="1:54" x14ac:dyDescent="0.25">
      <c r="A266" s="230" t="s">
        <v>2244</v>
      </c>
      <c r="B266" s="185"/>
      <c r="C266" s="185"/>
      <c r="D266" s="185"/>
      <c r="E266" s="185"/>
      <c r="F266" s="185"/>
      <c r="G266" s="186">
        <v>2</v>
      </c>
      <c r="H266" s="186"/>
      <c r="I266" s="186"/>
      <c r="J266" s="185"/>
      <c r="K266" s="186"/>
      <c r="L266" s="186"/>
      <c r="M266" s="185"/>
      <c r="N266" s="186"/>
      <c r="O266" s="186"/>
      <c r="P266" s="185"/>
      <c r="Q266" s="185"/>
      <c r="R266" s="185"/>
      <c r="S266" s="186"/>
      <c r="T266" s="185"/>
      <c r="U266" s="186"/>
      <c r="V266" s="186"/>
      <c r="W266" s="186"/>
      <c r="X266" s="186"/>
      <c r="Y266" s="186"/>
      <c r="Z266" s="186"/>
      <c r="AA266" s="186"/>
      <c r="AB266" s="186"/>
      <c r="AC266" s="186"/>
      <c r="AD266" s="186"/>
      <c r="AE266" s="186"/>
      <c r="AF266" s="186"/>
      <c r="AG266" s="186"/>
      <c r="AH266" s="186"/>
      <c r="AI266" s="186"/>
      <c r="AJ266" s="186"/>
      <c r="AK266" s="186"/>
      <c r="AL266" s="186"/>
      <c r="AM266" s="186"/>
      <c r="AN266" s="186"/>
      <c r="AO266" s="186"/>
      <c r="AP266" s="186"/>
      <c r="AQ266" s="186"/>
      <c r="AR266" s="186"/>
      <c r="AS266" s="186"/>
      <c r="AT266" s="221"/>
      <c r="AU266" s="186"/>
      <c r="AV266" s="186"/>
      <c r="AW266" s="186"/>
      <c r="AX266" s="186"/>
      <c r="AY266" s="186"/>
      <c r="AZ266" s="186"/>
      <c r="BA266" s="187"/>
      <c r="BB266" s="187">
        <f t="shared" si="10"/>
        <v>2</v>
      </c>
    </row>
    <row r="267" spans="1:54" x14ac:dyDescent="0.25">
      <c r="A267" s="203" t="s">
        <v>2202</v>
      </c>
      <c r="B267" s="185"/>
      <c r="C267" s="185"/>
      <c r="D267" s="185"/>
      <c r="E267" s="185"/>
      <c r="F267" s="185"/>
      <c r="G267" s="186"/>
      <c r="H267" s="186"/>
      <c r="I267" s="186"/>
      <c r="J267" s="185"/>
      <c r="K267" s="186"/>
      <c r="L267" s="186"/>
      <c r="M267" s="185"/>
      <c r="N267" s="186"/>
      <c r="O267" s="186"/>
      <c r="P267" s="192"/>
      <c r="Q267" s="185"/>
      <c r="R267" s="185"/>
      <c r="S267" s="186"/>
      <c r="T267" s="185"/>
      <c r="U267" s="186"/>
      <c r="V267" s="186"/>
      <c r="W267" s="186"/>
      <c r="X267" s="186"/>
      <c r="Y267" s="186"/>
      <c r="Z267" s="186"/>
      <c r="AA267" s="186"/>
      <c r="AB267" s="186"/>
      <c r="AC267" s="186"/>
      <c r="AD267" s="186"/>
      <c r="AE267" s="186"/>
      <c r="AF267" s="186"/>
      <c r="AG267" s="186"/>
      <c r="AH267" s="186"/>
      <c r="AI267" s="186"/>
      <c r="AJ267" s="186"/>
      <c r="AK267" s="186"/>
      <c r="AL267" s="186"/>
      <c r="AM267" s="186"/>
      <c r="AN267" s="186"/>
      <c r="AO267" s="186"/>
      <c r="AP267" s="186"/>
      <c r="AQ267" s="186"/>
      <c r="AR267" s="186"/>
      <c r="AS267" s="186"/>
      <c r="AT267" s="299">
        <v>3</v>
      </c>
      <c r="AU267" s="186">
        <v>3</v>
      </c>
      <c r="AV267" s="186"/>
      <c r="AW267" s="186"/>
      <c r="AX267" s="186"/>
      <c r="AY267" s="186"/>
      <c r="AZ267" s="186"/>
      <c r="BA267" s="187"/>
      <c r="BB267" s="187">
        <f t="shared" si="10"/>
        <v>6</v>
      </c>
    </row>
    <row r="268" spans="1:54" x14ac:dyDescent="0.25">
      <c r="A268" s="203" t="s">
        <v>1085</v>
      </c>
      <c r="B268" s="185"/>
      <c r="C268" s="185"/>
      <c r="D268" s="185"/>
      <c r="E268" s="185"/>
      <c r="F268" s="185"/>
      <c r="G268" s="186"/>
      <c r="H268" s="186"/>
      <c r="I268" s="186"/>
      <c r="J268" s="185"/>
      <c r="K268" s="186"/>
      <c r="L268" s="186"/>
      <c r="M268" s="185"/>
      <c r="N268" s="186"/>
      <c r="O268" s="186"/>
      <c r="P268" s="192"/>
      <c r="Q268" s="185"/>
      <c r="R268" s="185"/>
      <c r="S268" s="186"/>
      <c r="T268" s="185"/>
      <c r="U268" s="186"/>
      <c r="V268" s="186"/>
      <c r="W268" s="186"/>
      <c r="X268" s="186"/>
      <c r="Y268" s="186"/>
      <c r="Z268" s="186">
        <v>2</v>
      </c>
      <c r="AA268" s="186"/>
      <c r="AB268" s="186"/>
      <c r="AC268" s="186"/>
      <c r="AD268" s="186"/>
      <c r="AE268" s="186"/>
      <c r="AF268" s="186"/>
      <c r="AG268" s="186"/>
      <c r="AH268" s="186"/>
      <c r="AI268" s="186"/>
      <c r="AJ268" s="186"/>
      <c r="AK268" s="186"/>
      <c r="AL268" s="186"/>
      <c r="AM268" s="186"/>
      <c r="AN268" s="186"/>
      <c r="AO268" s="186"/>
      <c r="AP268" s="186"/>
      <c r="AQ268" s="186"/>
      <c r="AR268" s="186"/>
      <c r="AS268" s="186"/>
      <c r="AT268" s="221"/>
      <c r="AU268" s="186"/>
      <c r="AV268" s="186"/>
      <c r="AW268" s="186"/>
      <c r="AX268" s="186"/>
      <c r="AY268" s="186"/>
      <c r="AZ268" s="186"/>
      <c r="BA268" s="187"/>
      <c r="BB268" s="187">
        <f t="shared" si="10"/>
        <v>2</v>
      </c>
    </row>
    <row r="269" spans="1:54" x14ac:dyDescent="0.25">
      <c r="A269" s="203" t="s">
        <v>2229</v>
      </c>
      <c r="B269" s="185"/>
      <c r="C269" s="185"/>
      <c r="D269" s="185"/>
      <c r="E269" s="185"/>
      <c r="F269" s="185"/>
      <c r="G269" s="186"/>
      <c r="H269" s="186">
        <v>3</v>
      </c>
      <c r="I269" s="186"/>
      <c r="J269" s="185"/>
      <c r="K269" s="186"/>
      <c r="L269" s="186"/>
      <c r="M269" s="185"/>
      <c r="N269" s="186"/>
      <c r="O269" s="186"/>
      <c r="P269" s="185"/>
      <c r="Q269" s="185"/>
      <c r="R269" s="185"/>
      <c r="S269" s="186"/>
      <c r="T269" s="185"/>
      <c r="U269" s="186"/>
      <c r="V269" s="186"/>
      <c r="W269" s="186"/>
      <c r="X269" s="186"/>
      <c r="Y269" s="186"/>
      <c r="Z269" s="186"/>
      <c r="AA269" s="186"/>
      <c r="AB269" s="186"/>
      <c r="AC269" s="186"/>
      <c r="AD269" s="186"/>
      <c r="AE269" s="186"/>
      <c r="AF269" s="186"/>
      <c r="AG269" s="186"/>
      <c r="AH269" s="186"/>
      <c r="AI269" s="186"/>
      <c r="AJ269" s="186"/>
      <c r="AK269" s="186"/>
      <c r="AL269" s="186"/>
      <c r="AM269" s="186"/>
      <c r="AN269" s="186"/>
      <c r="AO269" s="186"/>
      <c r="AP269" s="186"/>
      <c r="AQ269" s="186"/>
      <c r="AR269" s="186"/>
      <c r="AS269" s="186"/>
      <c r="AT269" s="180"/>
      <c r="AU269" s="186"/>
      <c r="AV269" s="186"/>
      <c r="AW269" s="186"/>
      <c r="AX269" s="186"/>
      <c r="AY269" s="186"/>
      <c r="AZ269" s="186"/>
      <c r="BA269" s="187"/>
      <c r="BB269" s="187">
        <f t="shared" si="10"/>
        <v>3</v>
      </c>
    </row>
    <row r="270" spans="1:54" x14ac:dyDescent="0.25">
      <c r="A270" s="203" t="s">
        <v>2230</v>
      </c>
      <c r="B270" s="185"/>
      <c r="C270" s="185"/>
      <c r="D270" s="185"/>
      <c r="E270" s="185"/>
      <c r="F270" s="185"/>
      <c r="G270" s="186"/>
      <c r="H270" s="186"/>
      <c r="I270" s="186"/>
      <c r="J270" s="185"/>
      <c r="K270" s="186"/>
      <c r="L270" s="186"/>
      <c r="M270" s="185"/>
      <c r="N270" s="186">
        <v>3</v>
      </c>
      <c r="O270" s="186"/>
      <c r="P270" s="185"/>
      <c r="Q270" s="185"/>
      <c r="R270" s="185"/>
      <c r="S270" s="186"/>
      <c r="T270" s="185"/>
      <c r="U270" s="186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  <c r="AF270" s="186"/>
      <c r="AG270" s="186"/>
      <c r="AH270" s="186"/>
      <c r="AI270" s="186"/>
      <c r="AJ270" s="186"/>
      <c r="AK270" s="186"/>
      <c r="AL270" s="186"/>
      <c r="AM270" s="186"/>
      <c r="AN270" s="186"/>
      <c r="AO270" s="186"/>
      <c r="AP270" s="186"/>
      <c r="AQ270" s="186"/>
      <c r="AR270" s="186"/>
      <c r="AS270" s="186"/>
      <c r="AT270" s="180"/>
      <c r="AU270" s="186"/>
      <c r="AV270" s="186"/>
      <c r="AW270" s="186"/>
      <c r="AX270" s="186"/>
      <c r="AY270" s="186"/>
      <c r="AZ270" s="186"/>
      <c r="BA270" s="187"/>
      <c r="BB270" s="187">
        <f t="shared" si="10"/>
        <v>3</v>
      </c>
    </row>
    <row r="271" spans="1:54" x14ac:dyDescent="0.25">
      <c r="A271" s="203" t="s">
        <v>2231</v>
      </c>
      <c r="B271" s="185"/>
      <c r="C271" s="185"/>
      <c r="D271" s="185"/>
      <c r="E271" s="185"/>
      <c r="F271" s="185"/>
      <c r="G271" s="186"/>
      <c r="H271" s="186"/>
      <c r="I271" s="186">
        <v>3</v>
      </c>
      <c r="J271" s="185"/>
      <c r="K271" s="186"/>
      <c r="L271" s="186"/>
      <c r="M271" s="185"/>
      <c r="N271" s="186"/>
      <c r="O271" s="186"/>
      <c r="P271" s="185"/>
      <c r="Q271" s="185"/>
      <c r="R271" s="185"/>
      <c r="S271" s="186"/>
      <c r="T271" s="185"/>
      <c r="U271" s="186"/>
      <c r="V271" s="186"/>
      <c r="W271" s="186"/>
      <c r="X271" s="186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6"/>
      <c r="AK271" s="186"/>
      <c r="AL271" s="186"/>
      <c r="AM271" s="186"/>
      <c r="AN271" s="186"/>
      <c r="AO271" s="186"/>
      <c r="AP271" s="186"/>
      <c r="AQ271" s="186"/>
      <c r="AR271" s="186"/>
      <c r="AS271" s="186"/>
      <c r="AT271" s="180"/>
      <c r="AU271" s="186"/>
      <c r="AV271" s="186"/>
      <c r="AW271" s="186"/>
      <c r="AX271" s="186"/>
      <c r="AY271" s="186"/>
      <c r="AZ271" s="186"/>
      <c r="BA271" s="187"/>
      <c r="BB271" s="187">
        <f t="shared" si="10"/>
        <v>3</v>
      </c>
    </row>
    <row r="272" spans="1:54" x14ac:dyDescent="0.25">
      <c r="A272" s="203" t="s">
        <v>1125</v>
      </c>
      <c r="B272" s="185"/>
      <c r="C272" s="185"/>
      <c r="D272" s="185"/>
      <c r="E272" s="185"/>
      <c r="F272" s="185"/>
      <c r="G272" s="186"/>
      <c r="H272" s="186"/>
      <c r="I272" s="186"/>
      <c r="J272" s="185"/>
      <c r="K272" s="186"/>
      <c r="L272" s="186"/>
      <c r="M272" s="185"/>
      <c r="N272" s="186"/>
      <c r="O272" s="186"/>
      <c r="P272" s="185"/>
      <c r="Q272" s="185"/>
      <c r="R272" s="185"/>
      <c r="S272" s="186"/>
      <c r="T272" s="185"/>
      <c r="U272" s="186"/>
      <c r="V272" s="186"/>
      <c r="W272" s="186"/>
      <c r="X272" s="186"/>
      <c r="Y272" s="186"/>
      <c r="Z272" s="186">
        <v>6</v>
      </c>
      <c r="AA272" s="186">
        <v>6</v>
      </c>
      <c r="AB272" s="186">
        <v>6</v>
      </c>
      <c r="AC272" s="186">
        <v>6</v>
      </c>
      <c r="AD272" s="186"/>
      <c r="AE272" s="186"/>
      <c r="AF272" s="186"/>
      <c r="AG272" s="186"/>
      <c r="AH272" s="186"/>
      <c r="AI272" s="186"/>
      <c r="AJ272" s="186"/>
      <c r="AK272" s="186"/>
      <c r="AL272" s="186"/>
      <c r="AM272" s="186"/>
      <c r="AN272" s="186"/>
      <c r="AO272" s="186"/>
      <c r="AP272" s="186"/>
      <c r="AQ272" s="186"/>
      <c r="AR272" s="186"/>
      <c r="AS272" s="186"/>
      <c r="AT272" s="180"/>
      <c r="AU272" s="186"/>
      <c r="AV272" s="186"/>
      <c r="AW272" s="186"/>
      <c r="AX272" s="186"/>
      <c r="AY272" s="186"/>
      <c r="AZ272" s="186"/>
      <c r="BA272" s="187"/>
      <c r="BB272" s="187">
        <f t="shared" si="10"/>
        <v>24</v>
      </c>
    </row>
    <row r="273" spans="1:54" x14ac:dyDescent="0.25">
      <c r="A273" s="203" t="s">
        <v>1542</v>
      </c>
      <c r="B273" s="185"/>
      <c r="C273" s="185"/>
      <c r="D273" s="185"/>
      <c r="E273" s="185"/>
      <c r="F273" s="185"/>
      <c r="G273" s="186"/>
      <c r="H273" s="186"/>
      <c r="I273" s="186"/>
      <c r="J273" s="185"/>
      <c r="K273" s="186">
        <v>2</v>
      </c>
      <c r="L273" s="186">
        <v>3</v>
      </c>
      <c r="M273" s="185"/>
      <c r="N273" s="186"/>
      <c r="O273" s="186"/>
      <c r="P273" s="185"/>
      <c r="Q273" s="185"/>
      <c r="R273" s="185"/>
      <c r="S273" s="186"/>
      <c r="T273" s="185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6"/>
      <c r="AN273" s="186"/>
      <c r="AO273" s="186"/>
      <c r="AP273" s="186"/>
      <c r="AQ273" s="186"/>
      <c r="AR273" s="186"/>
      <c r="AS273" s="186"/>
      <c r="AT273" s="180"/>
      <c r="AU273" s="186"/>
      <c r="AV273" s="186"/>
      <c r="AW273" s="186"/>
      <c r="AX273" s="186"/>
      <c r="AY273" s="186"/>
      <c r="AZ273" s="186"/>
      <c r="BA273" s="187"/>
      <c r="BB273" s="187">
        <f t="shared" si="10"/>
        <v>5</v>
      </c>
    </row>
    <row r="274" spans="1:54" x14ac:dyDescent="0.25">
      <c r="A274" s="300" t="s">
        <v>2236</v>
      </c>
      <c r="B274" s="185"/>
      <c r="C274" s="185"/>
      <c r="D274" s="185"/>
      <c r="E274" s="185"/>
      <c r="F274" s="185"/>
      <c r="G274" s="186"/>
      <c r="H274" s="186"/>
      <c r="I274" s="186"/>
      <c r="J274" s="185"/>
      <c r="K274" s="186"/>
      <c r="L274" s="186"/>
      <c r="M274" s="185"/>
      <c r="N274" s="186"/>
      <c r="O274" s="186"/>
      <c r="P274" s="185"/>
      <c r="Q274" s="185"/>
      <c r="R274" s="185"/>
      <c r="S274" s="186"/>
      <c r="T274" s="185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86"/>
      <c r="AL274" s="186"/>
      <c r="AM274" s="186"/>
      <c r="AN274" s="186"/>
      <c r="AO274" s="186"/>
      <c r="AP274" s="186"/>
      <c r="AQ274" s="186"/>
      <c r="AR274" s="186"/>
      <c r="AS274" s="186"/>
      <c r="AT274" s="221"/>
      <c r="AU274" s="186"/>
      <c r="AV274" s="186"/>
      <c r="AW274" s="186"/>
      <c r="AX274" s="186"/>
      <c r="AY274" s="186"/>
      <c r="AZ274" s="186">
        <v>3</v>
      </c>
      <c r="BA274" s="187"/>
      <c r="BB274" s="187">
        <f t="shared" si="10"/>
        <v>3</v>
      </c>
    </row>
    <row r="275" spans="1:54" x14ac:dyDescent="0.25">
      <c r="A275" s="197" t="s">
        <v>2192</v>
      </c>
      <c r="B275" s="196"/>
      <c r="C275" s="185"/>
      <c r="D275" s="185"/>
      <c r="E275" s="185"/>
      <c r="F275" s="185"/>
      <c r="G275" s="187"/>
      <c r="H275" s="186"/>
      <c r="I275" s="186"/>
      <c r="J275" s="185"/>
      <c r="K275" s="186">
        <v>4</v>
      </c>
      <c r="L275" s="186"/>
      <c r="M275" s="185"/>
      <c r="N275" s="186">
        <v>5</v>
      </c>
      <c r="O275" s="186"/>
      <c r="P275" s="196"/>
      <c r="Q275" s="185"/>
      <c r="R275" s="185"/>
      <c r="S275" s="186"/>
      <c r="T275" s="185"/>
      <c r="U275" s="187"/>
      <c r="V275" s="186"/>
      <c r="W275" s="186"/>
      <c r="X275" s="186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6"/>
      <c r="AK275" s="186"/>
      <c r="AL275" s="186"/>
      <c r="AM275" s="186"/>
      <c r="AN275" s="186"/>
      <c r="AO275" s="186"/>
      <c r="AP275" s="186"/>
      <c r="AQ275" s="186"/>
      <c r="AR275" s="186"/>
      <c r="AS275" s="186"/>
      <c r="AT275" s="180"/>
      <c r="AU275" s="186"/>
      <c r="AV275" s="186"/>
      <c r="AW275" s="186"/>
      <c r="AX275" s="186"/>
      <c r="AY275" s="186"/>
      <c r="AZ275" s="186"/>
      <c r="BA275" s="187"/>
      <c r="BB275" s="187">
        <f t="shared" si="10"/>
        <v>9</v>
      </c>
    </row>
    <row r="276" spans="1:54" x14ac:dyDescent="0.25">
      <c r="A276" s="203" t="s">
        <v>2188</v>
      </c>
      <c r="B276" s="185"/>
      <c r="C276" s="185"/>
      <c r="D276" s="185"/>
      <c r="E276" s="185"/>
      <c r="F276" s="185"/>
      <c r="G276" s="186"/>
      <c r="H276" s="186"/>
      <c r="I276" s="186"/>
      <c r="J276" s="185"/>
      <c r="K276" s="186"/>
      <c r="L276" s="186"/>
      <c r="M276" s="185"/>
      <c r="N276" s="186"/>
      <c r="O276" s="186"/>
      <c r="P276" s="192"/>
      <c r="Q276" s="185"/>
      <c r="R276" s="185"/>
      <c r="S276" s="186"/>
      <c r="T276" s="185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>
        <v>3</v>
      </c>
      <c r="AL276" s="186"/>
      <c r="AM276" s="186"/>
      <c r="AN276" s="186"/>
      <c r="AO276" s="186"/>
      <c r="AP276" s="186"/>
      <c r="AQ276" s="186"/>
      <c r="AR276" s="186"/>
      <c r="AS276" s="186"/>
      <c r="AT276" s="299">
        <v>3</v>
      </c>
      <c r="AU276" s="186"/>
      <c r="AV276" s="186">
        <v>3</v>
      </c>
      <c r="AW276" s="186">
        <v>3</v>
      </c>
      <c r="AX276" s="186">
        <v>3</v>
      </c>
      <c r="AY276" s="186"/>
      <c r="AZ276" s="186"/>
      <c r="BA276" s="187"/>
      <c r="BB276" s="187">
        <f t="shared" si="10"/>
        <v>15</v>
      </c>
    </row>
    <row r="277" spans="1:54" x14ac:dyDescent="0.25">
      <c r="A277" s="203" t="s">
        <v>1862</v>
      </c>
      <c r="B277" s="185"/>
      <c r="C277" s="185"/>
      <c r="D277" s="185"/>
      <c r="E277" s="185"/>
      <c r="F277" s="185"/>
      <c r="G277" s="186"/>
      <c r="H277" s="186"/>
      <c r="I277" s="186"/>
      <c r="J277" s="185"/>
      <c r="K277" s="186"/>
      <c r="L277" s="186"/>
      <c r="M277" s="185"/>
      <c r="N277" s="186"/>
      <c r="O277" s="186"/>
      <c r="P277" s="185"/>
      <c r="Q277" s="185"/>
      <c r="R277" s="185"/>
      <c r="S277" s="186"/>
      <c r="T277" s="185"/>
      <c r="U277" s="186"/>
      <c r="V277" s="186"/>
      <c r="W277" s="186"/>
      <c r="X277" s="186"/>
      <c r="Y277" s="186"/>
      <c r="Z277" s="186"/>
      <c r="AA277" s="186"/>
      <c r="AB277" s="186"/>
      <c r="AC277" s="186"/>
      <c r="AD277" s="186"/>
      <c r="AE277" s="186"/>
      <c r="AF277" s="186"/>
      <c r="AG277" s="186"/>
      <c r="AH277" s="186"/>
      <c r="AI277" s="186"/>
      <c r="AJ277" s="186"/>
      <c r="AK277" s="186"/>
      <c r="AL277" s="186"/>
      <c r="AM277" s="186"/>
      <c r="AN277" s="186"/>
      <c r="AO277" s="186"/>
      <c r="AP277" s="186">
        <v>4</v>
      </c>
      <c r="AQ277" s="186">
        <v>4</v>
      </c>
      <c r="AR277" s="186">
        <v>4</v>
      </c>
      <c r="AS277" s="186">
        <v>4</v>
      </c>
      <c r="AT277" s="299">
        <v>5</v>
      </c>
      <c r="AU277" s="186"/>
      <c r="AV277" s="186"/>
      <c r="AW277" s="186">
        <v>4</v>
      </c>
      <c r="AX277" s="186">
        <v>6</v>
      </c>
      <c r="AY277" s="186">
        <v>6</v>
      </c>
      <c r="AZ277" s="186"/>
      <c r="BA277" s="187"/>
      <c r="BB277" s="187">
        <f t="shared" si="10"/>
        <v>37</v>
      </c>
    </row>
    <row r="278" spans="1:54" x14ac:dyDescent="0.25">
      <c r="A278" s="203" t="s">
        <v>1389</v>
      </c>
      <c r="B278" s="185"/>
      <c r="C278" s="185"/>
      <c r="D278" s="185"/>
      <c r="E278" s="185"/>
      <c r="F278" s="185"/>
      <c r="G278" s="186"/>
      <c r="H278" s="186"/>
      <c r="I278" s="186"/>
      <c r="J278" s="185"/>
      <c r="K278" s="186"/>
      <c r="L278" s="186"/>
      <c r="M278" s="185"/>
      <c r="N278" s="186"/>
      <c r="O278" s="186"/>
      <c r="P278" s="192"/>
      <c r="Q278" s="185"/>
      <c r="R278" s="185"/>
      <c r="S278" s="186"/>
      <c r="T278" s="185"/>
      <c r="U278" s="186"/>
      <c r="V278" s="186"/>
      <c r="W278" s="186"/>
      <c r="X278" s="186"/>
      <c r="Y278" s="186"/>
      <c r="Z278" s="186"/>
      <c r="AA278" s="186"/>
      <c r="AB278" s="186"/>
      <c r="AC278" s="186"/>
      <c r="AD278" s="186">
        <v>3</v>
      </c>
      <c r="AE278" s="186"/>
      <c r="AF278" s="186"/>
      <c r="AG278" s="186"/>
      <c r="AH278" s="186"/>
      <c r="AI278" s="186"/>
      <c r="AJ278" s="186"/>
      <c r="AK278" s="186"/>
      <c r="AL278" s="186"/>
      <c r="AM278" s="186"/>
      <c r="AN278" s="186"/>
      <c r="AO278" s="186"/>
      <c r="AP278" s="186"/>
      <c r="AQ278" s="186"/>
      <c r="AR278" s="186"/>
      <c r="AS278" s="186"/>
      <c r="AT278" s="180"/>
      <c r="AU278" s="186"/>
      <c r="AV278" s="186"/>
      <c r="AW278" s="186"/>
      <c r="AX278" s="186"/>
      <c r="AY278" s="186"/>
      <c r="AZ278" s="186"/>
      <c r="BA278" s="187"/>
      <c r="BB278" s="187">
        <f t="shared" si="10"/>
        <v>3</v>
      </c>
    </row>
    <row r="279" spans="1:54" x14ac:dyDescent="0.25">
      <c r="A279" s="197" t="s">
        <v>2196</v>
      </c>
      <c r="B279" s="196"/>
      <c r="C279" s="185"/>
      <c r="D279" s="185"/>
      <c r="E279" s="225"/>
      <c r="F279" s="185"/>
      <c r="G279" s="186"/>
      <c r="H279" s="186"/>
      <c r="I279" s="226"/>
      <c r="J279" s="185"/>
      <c r="K279" s="186"/>
      <c r="L279" s="186"/>
      <c r="M279" s="185"/>
      <c r="N279" s="186"/>
      <c r="O279" s="186"/>
      <c r="P279" s="192"/>
      <c r="Q279" s="185"/>
      <c r="R279" s="185"/>
      <c r="S279" s="186"/>
      <c r="T279" s="185"/>
      <c r="U279" s="186"/>
      <c r="V279" s="186"/>
      <c r="W279" s="186"/>
      <c r="X279" s="186"/>
      <c r="Y279" s="186"/>
      <c r="Z279" s="187"/>
      <c r="AA279" s="186"/>
      <c r="AB279" s="186"/>
      <c r="AC279" s="226"/>
      <c r="AD279" s="186"/>
      <c r="AE279" s="186"/>
      <c r="AF279" s="186"/>
      <c r="AG279" s="226"/>
      <c r="AH279" s="186"/>
      <c r="AI279" s="186"/>
      <c r="AJ279" s="186"/>
      <c r="AK279" s="186"/>
      <c r="AL279" s="186"/>
      <c r="AM279" s="186"/>
      <c r="AN279" s="186"/>
      <c r="AO279" s="186"/>
      <c r="AP279" s="186"/>
      <c r="AQ279" s="186"/>
      <c r="AR279" s="186"/>
      <c r="AS279" s="186"/>
      <c r="AT279" s="299"/>
      <c r="AU279" s="186"/>
      <c r="AV279" s="186"/>
      <c r="AW279" s="186"/>
      <c r="AX279" s="186"/>
      <c r="AY279" s="186">
        <v>3</v>
      </c>
      <c r="AZ279" s="186">
        <v>4</v>
      </c>
      <c r="BA279" s="187">
        <v>4</v>
      </c>
      <c r="BB279" s="187">
        <f t="shared" si="10"/>
        <v>11</v>
      </c>
    </row>
    <row r="280" spans="1:54" x14ac:dyDescent="0.25">
      <c r="A280" s="203" t="s">
        <v>2213</v>
      </c>
      <c r="B280" s="185"/>
      <c r="C280" s="185"/>
      <c r="D280" s="185"/>
      <c r="E280" s="227"/>
      <c r="F280" s="185"/>
      <c r="G280" s="186"/>
      <c r="H280" s="186"/>
      <c r="I280" s="228"/>
      <c r="J280" s="185"/>
      <c r="K280" s="186"/>
      <c r="L280" s="186"/>
      <c r="M280" s="185"/>
      <c r="N280" s="186"/>
      <c r="O280" s="186"/>
      <c r="P280" s="192"/>
      <c r="Q280" s="185"/>
      <c r="R280" s="185"/>
      <c r="S280" s="186"/>
      <c r="T280" s="185"/>
      <c r="U280" s="186"/>
      <c r="V280" s="186"/>
      <c r="W280" s="186"/>
      <c r="X280" s="186"/>
      <c r="Y280" s="186"/>
      <c r="Z280" s="186"/>
      <c r="AA280" s="186"/>
      <c r="AB280" s="186"/>
      <c r="AC280" s="228"/>
      <c r="AD280" s="186"/>
      <c r="AE280" s="186"/>
      <c r="AF280" s="186"/>
      <c r="AG280" s="228"/>
      <c r="AH280" s="186"/>
      <c r="AI280" s="186"/>
      <c r="AJ280" s="186"/>
      <c r="AK280" s="186"/>
      <c r="AL280" s="186"/>
      <c r="AM280" s="186"/>
      <c r="AN280" s="186"/>
      <c r="AO280" s="186"/>
      <c r="AP280" s="186"/>
      <c r="AQ280" s="186"/>
      <c r="AR280" s="186"/>
      <c r="AS280" s="186"/>
      <c r="AT280" s="299"/>
      <c r="AU280" s="186"/>
      <c r="AV280" s="186"/>
      <c r="AW280" s="186"/>
      <c r="AX280" s="186"/>
      <c r="AY280" s="186">
        <v>4</v>
      </c>
      <c r="AZ280" s="186"/>
      <c r="BA280" s="187">
        <v>4</v>
      </c>
      <c r="BB280" s="187">
        <f t="shared" si="10"/>
        <v>8</v>
      </c>
    </row>
    <row r="281" spans="1:54" x14ac:dyDescent="0.25">
      <c r="A281" s="203" t="s">
        <v>2197</v>
      </c>
      <c r="B281" s="185"/>
      <c r="C281" s="185"/>
      <c r="D281" s="185"/>
      <c r="E281" s="227"/>
      <c r="F281" s="185"/>
      <c r="G281" s="186"/>
      <c r="H281" s="186">
        <v>2</v>
      </c>
      <c r="I281" s="228"/>
      <c r="J281" s="185"/>
      <c r="K281" s="186">
        <v>3</v>
      </c>
      <c r="L281" s="186">
        <v>2</v>
      </c>
      <c r="M281" s="185"/>
      <c r="N281" s="186"/>
      <c r="O281" s="186"/>
      <c r="P281" s="185"/>
      <c r="Q281" s="185"/>
      <c r="R281" s="185"/>
      <c r="S281" s="186"/>
      <c r="T281" s="185"/>
      <c r="U281" s="186"/>
      <c r="V281" s="186"/>
      <c r="W281" s="186"/>
      <c r="X281" s="186"/>
      <c r="Y281" s="186"/>
      <c r="Z281" s="186"/>
      <c r="AA281" s="186"/>
      <c r="AB281" s="186"/>
      <c r="AC281" s="228"/>
      <c r="AD281" s="186"/>
      <c r="AE281" s="186"/>
      <c r="AF281" s="186"/>
      <c r="AG281" s="228"/>
      <c r="AH281" s="186"/>
      <c r="AI281" s="186"/>
      <c r="AJ281" s="186"/>
      <c r="AK281" s="186"/>
      <c r="AL281" s="186"/>
      <c r="AM281" s="186"/>
      <c r="AN281" s="186"/>
      <c r="AO281" s="186"/>
      <c r="AP281" s="186"/>
      <c r="AQ281" s="186"/>
      <c r="AR281" s="186"/>
      <c r="AS281" s="186"/>
      <c r="AT281" s="180"/>
      <c r="AU281" s="186"/>
      <c r="AV281" s="186"/>
      <c r="AW281" s="186"/>
      <c r="AX281" s="186"/>
      <c r="AY281" s="186"/>
      <c r="AZ281" s="186"/>
      <c r="BA281" s="187"/>
      <c r="BB281" s="187">
        <f t="shared" si="10"/>
        <v>7</v>
      </c>
    </row>
    <row r="282" spans="1:54" x14ac:dyDescent="0.25">
      <c r="A282" s="203" t="s">
        <v>2194</v>
      </c>
      <c r="B282" s="185"/>
      <c r="C282" s="185"/>
      <c r="D282" s="185"/>
      <c r="E282" s="227"/>
      <c r="F282" s="185"/>
      <c r="G282" s="186"/>
      <c r="H282" s="186">
        <v>2</v>
      </c>
      <c r="I282" s="228">
        <v>3</v>
      </c>
      <c r="J282" s="185"/>
      <c r="K282" s="186"/>
      <c r="L282" s="186">
        <v>3</v>
      </c>
      <c r="M282" s="185"/>
      <c r="N282" s="186"/>
      <c r="O282" s="186"/>
      <c r="P282" s="185"/>
      <c r="Q282" s="185"/>
      <c r="R282" s="185"/>
      <c r="S282" s="186"/>
      <c r="T282" s="185"/>
      <c r="U282" s="186"/>
      <c r="V282" s="186"/>
      <c r="W282" s="186"/>
      <c r="X282" s="186"/>
      <c r="Y282" s="186"/>
      <c r="Z282" s="186"/>
      <c r="AA282" s="186"/>
      <c r="AB282" s="186"/>
      <c r="AC282" s="228"/>
      <c r="AD282" s="186"/>
      <c r="AE282" s="186"/>
      <c r="AF282" s="186"/>
      <c r="AG282" s="228"/>
      <c r="AH282" s="186"/>
      <c r="AI282" s="186"/>
      <c r="AJ282" s="186"/>
      <c r="AK282" s="186"/>
      <c r="AL282" s="186"/>
      <c r="AM282" s="186"/>
      <c r="AN282" s="186"/>
      <c r="AO282" s="186"/>
      <c r="AP282" s="186"/>
      <c r="AQ282" s="186"/>
      <c r="AR282" s="186"/>
      <c r="AS282" s="186"/>
      <c r="AT282" s="180"/>
      <c r="AU282" s="186"/>
      <c r="AV282" s="186"/>
      <c r="AW282" s="186"/>
      <c r="AX282" s="186"/>
      <c r="AY282" s="186"/>
      <c r="AZ282" s="186"/>
      <c r="BA282" s="187"/>
      <c r="BB282" s="187">
        <f t="shared" si="10"/>
        <v>8</v>
      </c>
    </row>
    <row r="283" spans="1:54" x14ac:dyDescent="0.25">
      <c r="A283" s="203" t="s">
        <v>2180</v>
      </c>
      <c r="B283" s="185"/>
      <c r="C283" s="185"/>
      <c r="D283" s="185"/>
      <c r="E283" s="227"/>
      <c r="F283" s="185"/>
      <c r="G283" s="186"/>
      <c r="H283" s="186"/>
      <c r="I283" s="228"/>
      <c r="J283" s="185"/>
      <c r="K283" s="186"/>
      <c r="L283" s="186"/>
      <c r="M283" s="185"/>
      <c r="N283" s="186"/>
      <c r="O283" s="186"/>
      <c r="P283" s="192"/>
      <c r="Q283" s="185"/>
      <c r="R283" s="185"/>
      <c r="S283" s="186"/>
      <c r="T283" s="185"/>
      <c r="U283" s="186"/>
      <c r="V283" s="186"/>
      <c r="W283" s="186"/>
      <c r="X283" s="186"/>
      <c r="Y283" s="186"/>
      <c r="Z283" s="186"/>
      <c r="AA283" s="186"/>
      <c r="AB283" s="186">
        <v>3</v>
      </c>
      <c r="AC283" s="228">
        <v>3</v>
      </c>
      <c r="AD283" s="186">
        <v>4</v>
      </c>
      <c r="AE283" s="186"/>
      <c r="AF283" s="186"/>
      <c r="AG283" s="228"/>
      <c r="AH283" s="186"/>
      <c r="AI283" s="186"/>
      <c r="AJ283" s="186">
        <v>3</v>
      </c>
      <c r="AK283" s="186">
        <v>3</v>
      </c>
      <c r="AL283" s="186">
        <v>3</v>
      </c>
      <c r="AM283" s="186"/>
      <c r="AN283" s="186"/>
      <c r="AO283" s="186"/>
      <c r="AP283" s="186">
        <v>3</v>
      </c>
      <c r="AQ283" s="186"/>
      <c r="AR283" s="186"/>
      <c r="AS283" s="186"/>
      <c r="AT283" s="180"/>
      <c r="AU283" s="186"/>
      <c r="AV283" s="186"/>
      <c r="AW283" s="186"/>
      <c r="AX283" s="186"/>
      <c r="AY283" s="186"/>
      <c r="AZ283" s="186"/>
      <c r="BA283" s="187"/>
      <c r="BB283" s="187">
        <f t="shared" si="10"/>
        <v>22</v>
      </c>
    </row>
    <row r="284" spans="1:54" x14ac:dyDescent="0.25">
      <c r="A284" s="203" t="s">
        <v>2178</v>
      </c>
      <c r="B284" s="185"/>
      <c r="C284" s="185"/>
      <c r="D284" s="185"/>
      <c r="E284" s="227"/>
      <c r="F284" s="185"/>
      <c r="G284" s="186"/>
      <c r="H284" s="186"/>
      <c r="I284" s="228"/>
      <c r="J284" s="185"/>
      <c r="K284" s="186"/>
      <c r="L284" s="186"/>
      <c r="M284" s="185"/>
      <c r="N284" s="186"/>
      <c r="O284" s="186"/>
      <c r="P284" s="185"/>
      <c r="Q284" s="185"/>
      <c r="R284" s="185"/>
      <c r="S284" s="186"/>
      <c r="T284" s="185"/>
      <c r="U284" s="186"/>
      <c r="V284" s="186"/>
      <c r="W284" s="186"/>
      <c r="X284" s="186"/>
      <c r="Y284" s="186"/>
      <c r="Z284" s="186"/>
      <c r="AA284" s="186"/>
      <c r="AB284" s="186"/>
      <c r="AC284" s="228"/>
      <c r="AD284" s="186"/>
      <c r="AE284" s="186"/>
      <c r="AF284" s="186"/>
      <c r="AG284" s="228"/>
      <c r="AH284" s="186"/>
      <c r="AI284" s="186"/>
      <c r="AJ284" s="186"/>
      <c r="AK284" s="186"/>
      <c r="AL284" s="186"/>
      <c r="AM284" s="186">
        <v>4</v>
      </c>
      <c r="AN284" s="186">
        <v>4</v>
      </c>
      <c r="AO284" s="186">
        <v>4</v>
      </c>
      <c r="AP284" s="186">
        <v>4</v>
      </c>
      <c r="AQ284" s="186">
        <v>4</v>
      </c>
      <c r="AR284" s="186">
        <v>4</v>
      </c>
      <c r="AS284" s="186"/>
      <c r="AT284" s="180"/>
      <c r="AU284" s="186"/>
      <c r="AV284" s="186">
        <v>4</v>
      </c>
      <c r="AW284" s="186"/>
      <c r="AX284" s="186"/>
      <c r="AY284" s="186"/>
      <c r="AZ284" s="186"/>
      <c r="BA284" s="187"/>
      <c r="BB284" s="187">
        <f t="shared" si="10"/>
        <v>28</v>
      </c>
    </row>
    <row r="285" spans="1:54" x14ac:dyDescent="0.25">
      <c r="A285" s="203" t="s">
        <v>2182</v>
      </c>
      <c r="B285" s="185"/>
      <c r="C285" s="185"/>
      <c r="D285" s="185"/>
      <c r="E285" s="227"/>
      <c r="F285" s="185"/>
      <c r="G285" s="186"/>
      <c r="H285" s="186"/>
      <c r="I285" s="228"/>
      <c r="J285" s="185"/>
      <c r="K285" s="186"/>
      <c r="L285" s="186"/>
      <c r="M285" s="185"/>
      <c r="N285" s="186"/>
      <c r="O285" s="186"/>
      <c r="P285" s="185"/>
      <c r="Q285" s="185"/>
      <c r="R285" s="185"/>
      <c r="S285" s="186"/>
      <c r="T285" s="185"/>
      <c r="U285" s="186"/>
      <c r="V285" s="186"/>
      <c r="W285" s="186"/>
      <c r="X285" s="186"/>
      <c r="Y285" s="186"/>
      <c r="Z285" s="186"/>
      <c r="AA285" s="186"/>
      <c r="AB285" s="186"/>
      <c r="AC285" s="228"/>
      <c r="AD285" s="186"/>
      <c r="AE285" s="186"/>
      <c r="AF285" s="186"/>
      <c r="AG285" s="228"/>
      <c r="AH285" s="186"/>
      <c r="AI285" s="186"/>
      <c r="AJ285" s="186"/>
      <c r="AK285" s="186"/>
      <c r="AL285" s="186">
        <v>3</v>
      </c>
      <c r="AM285" s="186">
        <v>3</v>
      </c>
      <c r="AN285" s="186"/>
      <c r="AO285" s="186"/>
      <c r="AP285" s="186"/>
      <c r="AQ285" s="186"/>
      <c r="AR285" s="186"/>
      <c r="AS285" s="186"/>
      <c r="AT285" s="299">
        <v>3</v>
      </c>
      <c r="AU285" s="186">
        <v>4</v>
      </c>
      <c r="AV285" s="186">
        <v>3</v>
      </c>
      <c r="AW285" s="186"/>
      <c r="AX285" s="186">
        <v>3</v>
      </c>
      <c r="AY285" s="186"/>
      <c r="AZ285" s="186"/>
      <c r="BA285" s="187"/>
      <c r="BB285" s="187">
        <f t="shared" si="10"/>
        <v>19</v>
      </c>
    </row>
    <row r="286" spans="1:54" x14ac:dyDescent="0.25">
      <c r="A286" s="203" t="s">
        <v>1512</v>
      </c>
      <c r="B286" s="185"/>
      <c r="C286" s="185"/>
      <c r="D286" s="185"/>
      <c r="E286" s="227"/>
      <c r="F286" s="185"/>
      <c r="G286" s="186"/>
      <c r="H286" s="186"/>
      <c r="I286" s="228"/>
      <c r="J286" s="185"/>
      <c r="K286" s="186"/>
      <c r="L286" s="186"/>
      <c r="M286" s="185"/>
      <c r="N286" s="186">
        <v>3</v>
      </c>
      <c r="O286" s="186"/>
      <c r="P286" s="196"/>
      <c r="Q286" s="185"/>
      <c r="R286" s="185"/>
      <c r="S286" s="186"/>
      <c r="T286" s="185"/>
      <c r="U286" s="186">
        <v>5</v>
      </c>
      <c r="V286" s="187">
        <v>5</v>
      </c>
      <c r="W286" s="186"/>
      <c r="X286" s="186"/>
      <c r="Y286" s="186"/>
      <c r="Z286" s="186"/>
      <c r="AA286" s="186"/>
      <c r="AB286" s="186"/>
      <c r="AC286" s="228"/>
      <c r="AD286" s="186"/>
      <c r="AE286" s="186"/>
      <c r="AF286" s="186"/>
      <c r="AG286" s="228"/>
      <c r="AH286" s="186"/>
      <c r="AI286" s="186"/>
      <c r="AJ286" s="186">
        <v>4</v>
      </c>
      <c r="AK286" s="186">
        <v>3</v>
      </c>
      <c r="AL286" s="186">
        <v>4</v>
      </c>
      <c r="AM286" s="186">
        <v>3</v>
      </c>
      <c r="AN286" s="186"/>
      <c r="AO286" s="186"/>
      <c r="AP286" s="186"/>
      <c r="AQ286" s="186"/>
      <c r="AR286" s="186"/>
      <c r="AS286" s="186"/>
      <c r="AT286" s="180"/>
      <c r="AU286" s="186"/>
      <c r="AV286" s="186"/>
      <c r="AW286" s="186"/>
      <c r="AX286" s="186"/>
      <c r="AY286" s="186"/>
      <c r="AZ286" s="186"/>
      <c r="BA286" s="187"/>
      <c r="BB286" s="187">
        <f t="shared" si="10"/>
        <v>27</v>
      </c>
    </row>
    <row r="287" spans="1:54" x14ac:dyDescent="0.25">
      <c r="A287" s="203" t="s">
        <v>2186</v>
      </c>
      <c r="B287" s="185"/>
      <c r="C287" s="185"/>
      <c r="D287" s="185"/>
      <c r="E287" s="227"/>
      <c r="F287" s="185"/>
      <c r="G287" s="186"/>
      <c r="H287" s="186"/>
      <c r="I287" s="228"/>
      <c r="J287" s="185"/>
      <c r="K287" s="186"/>
      <c r="L287" s="186"/>
      <c r="M287" s="185"/>
      <c r="N287" s="186"/>
      <c r="O287" s="186"/>
      <c r="P287" s="185"/>
      <c r="Q287" s="185"/>
      <c r="R287" s="185"/>
      <c r="S287" s="186"/>
      <c r="T287" s="185"/>
      <c r="U287" s="186"/>
      <c r="V287" s="186"/>
      <c r="W287" s="186"/>
      <c r="X287" s="186"/>
      <c r="Y287" s="186"/>
      <c r="Z287" s="186"/>
      <c r="AA287" s="186"/>
      <c r="AB287" s="186"/>
      <c r="AC287" s="228"/>
      <c r="AD287" s="186"/>
      <c r="AE287" s="186"/>
      <c r="AF287" s="186"/>
      <c r="AG287" s="228"/>
      <c r="AH287" s="186"/>
      <c r="AI287" s="186"/>
      <c r="AJ287" s="186"/>
      <c r="AK287" s="186"/>
      <c r="AL287" s="186"/>
      <c r="AM287" s="186"/>
      <c r="AN287" s="186"/>
      <c r="AO287" s="186"/>
      <c r="AP287" s="186"/>
      <c r="AQ287" s="186"/>
      <c r="AR287" s="186"/>
      <c r="AS287" s="186"/>
      <c r="AT287" s="299"/>
      <c r="AU287" s="186">
        <v>3</v>
      </c>
      <c r="AV287" s="186">
        <v>3</v>
      </c>
      <c r="AW287" s="186">
        <v>3</v>
      </c>
      <c r="AX287" s="186">
        <v>3</v>
      </c>
      <c r="AY287" s="186">
        <v>3</v>
      </c>
      <c r="AZ287" s="186">
        <v>3</v>
      </c>
      <c r="BA287" s="187">
        <v>3</v>
      </c>
      <c r="BB287" s="187">
        <f t="shared" si="10"/>
        <v>21</v>
      </c>
    </row>
    <row r="288" spans="1:54" x14ac:dyDescent="0.25">
      <c r="A288" s="203" t="s">
        <v>200</v>
      </c>
      <c r="B288" s="185"/>
      <c r="C288" s="185"/>
      <c r="D288" s="185"/>
      <c r="E288" s="227"/>
      <c r="F288" s="185"/>
      <c r="G288" s="186">
        <v>2</v>
      </c>
      <c r="H288" s="186">
        <v>2</v>
      </c>
      <c r="I288" s="228">
        <v>2</v>
      </c>
      <c r="J288" s="185"/>
      <c r="K288" s="186">
        <v>2</v>
      </c>
      <c r="L288" s="186"/>
      <c r="M288" s="185"/>
      <c r="N288" s="186">
        <v>2</v>
      </c>
      <c r="O288" s="186"/>
      <c r="P288" s="196"/>
      <c r="Q288" s="185"/>
      <c r="R288" s="185"/>
      <c r="S288" s="186"/>
      <c r="T288" s="185"/>
      <c r="U288" s="186"/>
      <c r="V288" s="186"/>
      <c r="W288" s="187"/>
      <c r="X288" s="186"/>
      <c r="Y288" s="186"/>
      <c r="Z288" s="186"/>
      <c r="AA288" s="186"/>
      <c r="AB288" s="186"/>
      <c r="AC288" s="228"/>
      <c r="AD288" s="186"/>
      <c r="AE288" s="186"/>
      <c r="AF288" s="186"/>
      <c r="AG288" s="228"/>
      <c r="AH288" s="186"/>
      <c r="AI288" s="186">
        <v>4</v>
      </c>
      <c r="AJ288" s="186"/>
      <c r="AK288" s="186"/>
      <c r="AL288" s="186"/>
      <c r="AM288" s="186"/>
      <c r="AN288" s="186"/>
      <c r="AO288" s="186"/>
      <c r="AP288" s="186"/>
      <c r="AQ288" s="186"/>
      <c r="AR288" s="186"/>
      <c r="AS288" s="186"/>
      <c r="AT288" s="180"/>
      <c r="AU288" s="186"/>
      <c r="AV288" s="186"/>
      <c r="AW288" s="186"/>
      <c r="AX288" s="186"/>
      <c r="AY288" s="186"/>
      <c r="AZ288" s="186"/>
      <c r="BA288" s="187"/>
      <c r="BB288" s="187">
        <f t="shared" si="10"/>
        <v>14</v>
      </c>
    </row>
    <row r="289" spans="1:54" x14ac:dyDescent="0.25">
      <c r="A289" s="229" t="s">
        <v>2214</v>
      </c>
      <c r="B289" s="185"/>
      <c r="C289" s="185"/>
      <c r="D289" s="185"/>
      <c r="E289" s="205"/>
      <c r="F289" s="185"/>
      <c r="G289" s="186"/>
      <c r="H289" s="186"/>
      <c r="I289" s="204"/>
      <c r="J289" s="185"/>
      <c r="K289" s="186"/>
      <c r="L289" s="186"/>
      <c r="M289" s="185"/>
      <c r="N289" s="186"/>
      <c r="O289" s="186"/>
      <c r="P289" s="185"/>
      <c r="Q289" s="185"/>
      <c r="R289" s="185"/>
      <c r="S289" s="186"/>
      <c r="T289" s="185"/>
      <c r="U289" s="186">
        <v>2</v>
      </c>
      <c r="V289" s="186">
        <v>2</v>
      </c>
      <c r="W289" s="186"/>
      <c r="X289" s="186"/>
      <c r="Y289" s="186"/>
      <c r="Z289" s="186"/>
      <c r="AA289" s="186"/>
      <c r="AB289" s="186"/>
      <c r="AC289" s="204"/>
      <c r="AD289" s="186"/>
      <c r="AE289" s="186"/>
      <c r="AF289" s="186"/>
      <c r="AG289" s="204"/>
      <c r="AH289" s="186"/>
      <c r="AI289" s="186"/>
      <c r="AJ289" s="186"/>
      <c r="AK289" s="186"/>
      <c r="AL289" s="186"/>
      <c r="AM289" s="186"/>
      <c r="AN289" s="186"/>
      <c r="AO289" s="186"/>
      <c r="AP289" s="186"/>
      <c r="AQ289" s="186"/>
      <c r="AR289" s="186"/>
      <c r="AS289" s="186"/>
      <c r="AT289" s="180"/>
      <c r="AU289" s="186"/>
      <c r="AV289" s="186"/>
      <c r="AW289" s="186"/>
      <c r="AX289" s="186"/>
      <c r="AY289" s="186"/>
      <c r="AZ289" s="186"/>
      <c r="BA289" s="187"/>
      <c r="BB289" s="187">
        <f t="shared" si="10"/>
        <v>4</v>
      </c>
    </row>
    <row r="290" spans="1:54" x14ac:dyDescent="0.25">
      <c r="A290" s="230" t="s">
        <v>2183</v>
      </c>
      <c r="B290" s="185"/>
      <c r="C290" s="185"/>
      <c r="D290" s="185"/>
      <c r="E290" s="201"/>
      <c r="F290" s="185"/>
      <c r="G290" s="186"/>
      <c r="H290" s="186"/>
      <c r="I290" s="202"/>
      <c r="J290" s="185"/>
      <c r="K290" s="186">
        <v>4</v>
      </c>
      <c r="L290" s="186">
        <v>4</v>
      </c>
      <c r="M290" s="185"/>
      <c r="N290" s="186">
        <v>6</v>
      </c>
      <c r="O290" s="186">
        <v>5</v>
      </c>
      <c r="P290" s="185"/>
      <c r="Q290" s="185"/>
      <c r="R290" s="185"/>
      <c r="S290" s="186"/>
      <c r="T290" s="185"/>
      <c r="U290" s="186"/>
      <c r="V290" s="186"/>
      <c r="W290" s="186"/>
      <c r="X290" s="186"/>
      <c r="Y290" s="186"/>
      <c r="Z290" s="186"/>
      <c r="AA290" s="186"/>
      <c r="AB290" s="186"/>
      <c r="AC290" s="202"/>
      <c r="AD290" s="186"/>
      <c r="AE290" s="186"/>
      <c r="AF290" s="186"/>
      <c r="AG290" s="202"/>
      <c r="AH290" s="186"/>
      <c r="AI290" s="186"/>
      <c r="AJ290" s="186"/>
      <c r="AK290" s="186"/>
      <c r="AL290" s="186"/>
      <c r="AM290" s="186"/>
      <c r="AN290" s="186"/>
      <c r="AO290" s="186"/>
      <c r="AP290" s="186"/>
      <c r="AQ290" s="186"/>
      <c r="AR290" s="186"/>
      <c r="AS290" s="186"/>
      <c r="AT290" s="180"/>
      <c r="AU290" s="186"/>
      <c r="AV290" s="186"/>
      <c r="AW290" s="186"/>
      <c r="AX290" s="186"/>
      <c r="AY290" s="186"/>
      <c r="AZ290" s="186"/>
      <c r="BA290" s="187"/>
      <c r="BB290" s="187">
        <f t="shared" ref="BB290:BB321" si="11">SUM(B290:BA290)</f>
        <v>19</v>
      </c>
    </row>
    <row r="291" spans="1:54" x14ac:dyDescent="0.25">
      <c r="A291" s="203" t="s">
        <v>501</v>
      </c>
      <c r="B291" s="185"/>
      <c r="C291" s="185"/>
      <c r="D291" s="185"/>
      <c r="E291" s="227"/>
      <c r="F291" s="185"/>
      <c r="G291" s="186"/>
      <c r="H291" s="186"/>
      <c r="I291" s="228"/>
      <c r="J291" s="185"/>
      <c r="K291" s="186"/>
      <c r="L291" s="186"/>
      <c r="M291" s="185"/>
      <c r="N291" s="186"/>
      <c r="O291" s="186"/>
      <c r="P291" s="185"/>
      <c r="Q291" s="185"/>
      <c r="R291" s="185"/>
      <c r="S291" s="186">
        <v>2</v>
      </c>
      <c r="T291" s="185"/>
      <c r="U291" s="186"/>
      <c r="V291" s="186"/>
      <c r="W291" s="186"/>
      <c r="X291" s="186"/>
      <c r="Y291" s="186"/>
      <c r="Z291" s="186"/>
      <c r="AA291" s="186"/>
      <c r="AB291" s="186"/>
      <c r="AC291" s="228"/>
      <c r="AD291" s="186"/>
      <c r="AE291" s="186"/>
      <c r="AF291" s="186"/>
      <c r="AG291" s="228"/>
      <c r="AH291" s="186"/>
      <c r="AI291" s="186"/>
      <c r="AJ291" s="186"/>
      <c r="AK291" s="186"/>
      <c r="AL291" s="186"/>
      <c r="AM291" s="186"/>
      <c r="AN291" s="186"/>
      <c r="AO291" s="186"/>
      <c r="AP291" s="186"/>
      <c r="AQ291" s="186"/>
      <c r="AR291" s="186"/>
      <c r="AS291" s="186"/>
      <c r="AT291" s="221"/>
      <c r="AU291" s="186"/>
      <c r="AV291" s="186"/>
      <c r="AW291" s="186"/>
      <c r="AX291" s="186"/>
      <c r="AY291" s="186"/>
      <c r="AZ291" s="186"/>
      <c r="BA291" s="187"/>
      <c r="BB291" s="187">
        <f t="shared" si="11"/>
        <v>2</v>
      </c>
    </row>
    <row r="292" spans="1:54" x14ac:dyDescent="0.25">
      <c r="A292" s="203" t="s">
        <v>627</v>
      </c>
      <c r="B292" s="185"/>
      <c r="C292" s="185"/>
      <c r="D292" s="185"/>
      <c r="E292" s="227"/>
      <c r="F292" s="185"/>
      <c r="G292" s="186"/>
      <c r="H292" s="186"/>
      <c r="I292" s="186"/>
      <c r="J292" s="185"/>
      <c r="K292" s="186"/>
      <c r="L292" s="186"/>
      <c r="M292" s="185"/>
      <c r="N292" s="186"/>
      <c r="O292" s="186"/>
      <c r="P292" s="185"/>
      <c r="Q292" s="185"/>
      <c r="R292" s="185"/>
      <c r="S292" s="186">
        <v>2</v>
      </c>
      <c r="T292" s="185"/>
      <c r="U292" s="186"/>
      <c r="V292" s="186"/>
      <c r="W292" s="186"/>
      <c r="X292" s="186"/>
      <c r="Y292" s="186"/>
      <c r="Z292" s="186"/>
      <c r="AA292" s="186"/>
      <c r="AB292" s="186"/>
      <c r="AC292" s="228"/>
      <c r="AD292" s="186"/>
      <c r="AE292" s="186"/>
      <c r="AF292" s="186"/>
      <c r="AG292" s="186"/>
      <c r="AH292" s="186"/>
      <c r="AI292" s="186"/>
      <c r="AJ292" s="186"/>
      <c r="AK292" s="186"/>
      <c r="AL292" s="186"/>
      <c r="AM292" s="186"/>
      <c r="AN292" s="186"/>
      <c r="AO292" s="186"/>
      <c r="AP292" s="186"/>
      <c r="AQ292" s="186"/>
      <c r="AR292" s="186"/>
      <c r="AS292" s="186"/>
      <c r="AT292" s="221"/>
      <c r="AU292" s="186"/>
      <c r="AV292" s="186"/>
      <c r="AW292" s="186"/>
      <c r="AX292" s="186"/>
      <c r="AY292" s="186"/>
      <c r="AZ292" s="186"/>
      <c r="BA292" s="187"/>
      <c r="BB292" s="187">
        <f t="shared" si="11"/>
        <v>2</v>
      </c>
    </row>
    <row r="293" spans="1:54" x14ac:dyDescent="0.25">
      <c r="A293" s="203" t="s">
        <v>892</v>
      </c>
      <c r="B293" s="185"/>
      <c r="C293" s="185"/>
      <c r="D293" s="185"/>
      <c r="E293" s="227"/>
      <c r="F293" s="185"/>
      <c r="G293" s="186"/>
      <c r="H293" s="186"/>
      <c r="I293" s="186"/>
      <c r="J293" s="185"/>
      <c r="K293" s="186"/>
      <c r="L293" s="186"/>
      <c r="M293" s="185"/>
      <c r="N293" s="186">
        <v>2</v>
      </c>
      <c r="O293" s="186">
        <v>2</v>
      </c>
      <c r="P293" s="196"/>
      <c r="Q293" s="185"/>
      <c r="R293" s="185"/>
      <c r="S293" s="186">
        <v>4</v>
      </c>
      <c r="T293" s="185"/>
      <c r="U293" s="186">
        <v>3</v>
      </c>
      <c r="V293" s="186">
        <v>3</v>
      </c>
      <c r="W293" s="186">
        <v>3</v>
      </c>
      <c r="X293" s="187">
        <v>3</v>
      </c>
      <c r="Y293" s="186">
        <v>3</v>
      </c>
      <c r="Z293" s="186">
        <v>3</v>
      </c>
      <c r="AA293" s="186"/>
      <c r="AB293" s="186"/>
      <c r="AC293" s="228"/>
      <c r="AD293" s="186"/>
      <c r="AE293" s="186"/>
      <c r="AF293" s="186"/>
      <c r="AG293" s="186"/>
      <c r="AH293" s="186"/>
      <c r="AI293" s="186"/>
      <c r="AJ293" s="186"/>
      <c r="AK293" s="186"/>
      <c r="AL293" s="186"/>
      <c r="AM293" s="186"/>
      <c r="AN293" s="186"/>
      <c r="AO293" s="186"/>
      <c r="AP293" s="186"/>
      <c r="AQ293" s="186"/>
      <c r="AR293" s="186"/>
      <c r="AS293" s="186"/>
      <c r="AT293" s="180"/>
      <c r="AU293" s="186"/>
      <c r="AV293" s="186"/>
      <c r="AW293" s="186"/>
      <c r="AX293" s="186"/>
      <c r="AY293" s="186"/>
      <c r="AZ293" s="186"/>
      <c r="BA293" s="187"/>
      <c r="BB293" s="187">
        <f t="shared" si="11"/>
        <v>26</v>
      </c>
    </row>
    <row r="294" spans="1:54" x14ac:dyDescent="0.25">
      <c r="A294" s="203" t="s">
        <v>530</v>
      </c>
      <c r="B294" s="185"/>
      <c r="C294" s="185"/>
      <c r="D294" s="185"/>
      <c r="E294" s="227"/>
      <c r="F294" s="185"/>
      <c r="G294" s="186"/>
      <c r="H294" s="186"/>
      <c r="I294" s="186"/>
      <c r="J294" s="185"/>
      <c r="K294" s="186"/>
      <c r="L294" s="186"/>
      <c r="M294" s="185"/>
      <c r="N294" s="186"/>
      <c r="O294" s="186">
        <v>2</v>
      </c>
      <c r="P294" s="196"/>
      <c r="Q294" s="185"/>
      <c r="R294" s="185"/>
      <c r="S294" s="186">
        <v>3</v>
      </c>
      <c r="T294" s="185"/>
      <c r="U294" s="186"/>
      <c r="V294" s="186"/>
      <c r="W294" s="186"/>
      <c r="X294" s="186"/>
      <c r="Y294" s="187"/>
      <c r="Z294" s="186"/>
      <c r="AA294" s="186"/>
      <c r="AB294" s="186"/>
      <c r="AC294" s="228"/>
      <c r="AD294" s="186"/>
      <c r="AE294" s="186"/>
      <c r="AF294" s="186"/>
      <c r="AG294" s="186"/>
      <c r="AH294" s="186"/>
      <c r="AI294" s="186"/>
      <c r="AJ294" s="186"/>
      <c r="AK294" s="186"/>
      <c r="AL294" s="186"/>
      <c r="AM294" s="186"/>
      <c r="AN294" s="186"/>
      <c r="AO294" s="186"/>
      <c r="AP294" s="186"/>
      <c r="AQ294" s="186"/>
      <c r="AR294" s="186"/>
      <c r="AS294" s="186"/>
      <c r="AT294" s="180"/>
      <c r="AU294" s="186"/>
      <c r="AV294" s="186"/>
      <c r="AW294" s="186"/>
      <c r="AX294" s="186"/>
      <c r="AY294" s="186"/>
      <c r="AZ294" s="186"/>
      <c r="BA294" s="187"/>
      <c r="BB294" s="187">
        <f t="shared" si="11"/>
        <v>5</v>
      </c>
    </row>
    <row r="295" spans="1:54" x14ac:dyDescent="0.25">
      <c r="A295" s="203" t="s">
        <v>473</v>
      </c>
      <c r="B295" s="185"/>
      <c r="C295" s="185"/>
      <c r="D295" s="185"/>
      <c r="E295" s="227"/>
      <c r="F295" s="185"/>
      <c r="G295" s="186"/>
      <c r="H295" s="186"/>
      <c r="I295" s="186"/>
      <c r="J295" s="185"/>
      <c r="K295" s="186"/>
      <c r="L295" s="186"/>
      <c r="M295" s="185"/>
      <c r="N295" s="186"/>
      <c r="O295" s="186"/>
      <c r="P295" s="185"/>
      <c r="Q295" s="185"/>
      <c r="R295" s="185"/>
      <c r="S295" s="186">
        <v>3</v>
      </c>
      <c r="T295" s="185"/>
      <c r="U295" s="186">
        <v>3</v>
      </c>
      <c r="V295" s="186">
        <v>2</v>
      </c>
      <c r="W295" s="186">
        <v>3</v>
      </c>
      <c r="X295" s="186">
        <v>2</v>
      </c>
      <c r="Y295" s="186"/>
      <c r="Z295" s="186">
        <v>2</v>
      </c>
      <c r="AA295" s="186">
        <v>2</v>
      </c>
      <c r="AB295" s="186"/>
      <c r="AC295" s="228">
        <v>2</v>
      </c>
      <c r="AD295" s="186"/>
      <c r="AE295" s="186"/>
      <c r="AF295" s="186"/>
      <c r="AG295" s="186"/>
      <c r="AH295" s="186"/>
      <c r="AI295" s="186"/>
      <c r="AJ295" s="186"/>
      <c r="AK295" s="186"/>
      <c r="AL295" s="186"/>
      <c r="AM295" s="186"/>
      <c r="AN295" s="186"/>
      <c r="AO295" s="186"/>
      <c r="AP295" s="186"/>
      <c r="AQ295" s="186"/>
      <c r="AR295" s="186"/>
      <c r="AS295" s="186"/>
      <c r="AT295" s="180"/>
      <c r="AU295" s="186"/>
      <c r="AV295" s="186"/>
      <c r="AW295" s="186"/>
      <c r="AX295" s="186"/>
      <c r="AY295" s="186"/>
      <c r="AZ295" s="186"/>
      <c r="BA295" s="187"/>
      <c r="BB295" s="187">
        <f t="shared" si="11"/>
        <v>19</v>
      </c>
    </row>
    <row r="296" spans="1:54" x14ac:dyDescent="0.25">
      <c r="A296" s="203" t="s">
        <v>2206</v>
      </c>
      <c r="B296" s="185"/>
      <c r="C296" s="185"/>
      <c r="D296" s="185"/>
      <c r="E296" s="227"/>
      <c r="F296" s="185"/>
      <c r="G296" s="186"/>
      <c r="H296" s="186">
        <v>3</v>
      </c>
      <c r="I296" s="186">
        <v>2</v>
      </c>
      <c r="J296" s="185"/>
      <c r="K296" s="186"/>
      <c r="L296" s="186"/>
      <c r="M296" s="185"/>
      <c r="N296" s="186"/>
      <c r="O296" s="186"/>
      <c r="P296" s="185"/>
      <c r="Q296" s="185"/>
      <c r="R296" s="185"/>
      <c r="S296" s="186"/>
      <c r="T296" s="185"/>
      <c r="U296" s="186"/>
      <c r="V296" s="186"/>
      <c r="W296" s="186"/>
      <c r="X296" s="186"/>
      <c r="Y296" s="186"/>
      <c r="Z296" s="186"/>
      <c r="AA296" s="186"/>
      <c r="AB296" s="186"/>
      <c r="AC296" s="228"/>
      <c r="AD296" s="186"/>
      <c r="AE296" s="186"/>
      <c r="AF296" s="186"/>
      <c r="AG296" s="186"/>
      <c r="AH296" s="186"/>
      <c r="AI296" s="186"/>
      <c r="AJ296" s="186"/>
      <c r="AK296" s="186"/>
      <c r="AL296" s="186"/>
      <c r="AM296" s="186"/>
      <c r="AN296" s="186"/>
      <c r="AO296" s="186"/>
      <c r="AP296" s="186"/>
      <c r="AQ296" s="186"/>
      <c r="AR296" s="186"/>
      <c r="AS296" s="186"/>
      <c r="AT296" s="180"/>
      <c r="AU296" s="186"/>
      <c r="AV296" s="186"/>
      <c r="AW296" s="186"/>
      <c r="AX296" s="186"/>
      <c r="AY296" s="186"/>
      <c r="AZ296" s="186"/>
      <c r="BA296" s="187"/>
      <c r="BB296" s="187">
        <f t="shared" si="11"/>
        <v>5</v>
      </c>
    </row>
    <row r="297" spans="1:54" x14ac:dyDescent="0.25">
      <c r="A297" s="203" t="s">
        <v>1100</v>
      </c>
      <c r="B297" s="185"/>
      <c r="C297" s="185"/>
      <c r="D297" s="185"/>
      <c r="E297" s="227"/>
      <c r="F297" s="185"/>
      <c r="G297" s="186"/>
      <c r="H297" s="186"/>
      <c r="I297" s="186"/>
      <c r="J297" s="185"/>
      <c r="K297" s="186"/>
      <c r="L297" s="186"/>
      <c r="M297" s="185"/>
      <c r="N297" s="186"/>
      <c r="O297" s="186"/>
      <c r="P297" s="185"/>
      <c r="Q297" s="185"/>
      <c r="R297" s="185"/>
      <c r="S297" s="186"/>
      <c r="T297" s="185"/>
      <c r="U297" s="186"/>
      <c r="V297" s="186"/>
      <c r="W297" s="186"/>
      <c r="X297" s="186"/>
      <c r="Y297" s="186"/>
      <c r="Z297" s="186"/>
      <c r="AA297" s="186"/>
      <c r="AB297" s="186"/>
      <c r="AC297" s="228">
        <v>2</v>
      </c>
      <c r="AD297" s="186">
        <v>2</v>
      </c>
      <c r="AE297" s="186"/>
      <c r="AF297" s="186">
        <v>3</v>
      </c>
      <c r="AG297" s="186">
        <v>3</v>
      </c>
      <c r="AH297" s="186"/>
      <c r="AI297" s="186"/>
      <c r="AJ297" s="186">
        <v>3</v>
      </c>
      <c r="AK297" s="186"/>
      <c r="AL297" s="186"/>
      <c r="AM297" s="186"/>
      <c r="AN297" s="186"/>
      <c r="AO297" s="186"/>
      <c r="AP297" s="186"/>
      <c r="AQ297" s="186"/>
      <c r="AR297" s="186"/>
      <c r="AS297" s="186"/>
      <c r="AT297" s="180"/>
      <c r="AU297" s="186"/>
      <c r="AV297" s="186"/>
      <c r="AW297" s="186"/>
      <c r="AX297" s="186"/>
      <c r="AY297" s="186"/>
      <c r="AZ297" s="186"/>
      <c r="BA297" s="187"/>
      <c r="BB297" s="187">
        <f t="shared" si="11"/>
        <v>13</v>
      </c>
    </row>
    <row r="298" spans="1:54" x14ac:dyDescent="0.25">
      <c r="A298" s="197" t="s">
        <v>2245</v>
      </c>
      <c r="B298" s="185"/>
      <c r="C298" s="185"/>
      <c r="D298" s="185"/>
      <c r="E298" s="225"/>
      <c r="F298" s="185"/>
      <c r="G298" s="186"/>
      <c r="H298" s="186"/>
      <c r="I298" s="186"/>
      <c r="J298" s="185"/>
      <c r="K298" s="186"/>
      <c r="L298" s="186"/>
      <c r="M298" s="185"/>
      <c r="N298" s="186"/>
      <c r="O298" s="186"/>
      <c r="P298" s="192"/>
      <c r="Q298" s="185"/>
      <c r="R298" s="185"/>
      <c r="S298" s="186"/>
      <c r="T298" s="185"/>
      <c r="U298" s="186"/>
      <c r="V298" s="186"/>
      <c r="W298" s="186"/>
      <c r="X298" s="186"/>
      <c r="Y298" s="186"/>
      <c r="Z298" s="186"/>
      <c r="AA298" s="186"/>
      <c r="AB298" s="186"/>
      <c r="AC298" s="226">
        <v>2</v>
      </c>
      <c r="AD298" s="186"/>
      <c r="AE298" s="186"/>
      <c r="AF298" s="186"/>
      <c r="AG298" s="186"/>
      <c r="AH298" s="186"/>
      <c r="AI298" s="186"/>
      <c r="AJ298" s="186"/>
      <c r="AK298" s="186"/>
      <c r="AL298" s="186"/>
      <c r="AM298" s="186"/>
      <c r="AN298" s="186"/>
      <c r="AO298" s="186"/>
      <c r="AP298" s="186"/>
      <c r="AQ298" s="186"/>
      <c r="AR298" s="186"/>
      <c r="AS298" s="186"/>
      <c r="AT298" s="221"/>
      <c r="AU298" s="186"/>
      <c r="AV298" s="186"/>
      <c r="AW298" s="186"/>
      <c r="AX298" s="186"/>
      <c r="AY298" s="186"/>
      <c r="AZ298" s="186"/>
      <c r="BA298" s="187"/>
      <c r="BB298" s="187">
        <f t="shared" si="11"/>
        <v>2</v>
      </c>
    </row>
    <row r="299" spans="1:54" x14ac:dyDescent="0.25">
      <c r="A299" s="194" t="s">
        <v>2203</v>
      </c>
      <c r="B299" s="185"/>
      <c r="C299" s="185"/>
      <c r="D299" s="185"/>
      <c r="E299" s="185"/>
      <c r="F299" s="185"/>
      <c r="G299" s="186"/>
      <c r="H299" s="186"/>
      <c r="I299" s="186"/>
      <c r="J299" s="185"/>
      <c r="K299" s="186"/>
      <c r="L299" s="186"/>
      <c r="M299" s="185"/>
      <c r="N299" s="186"/>
      <c r="O299" s="186"/>
      <c r="P299" s="185"/>
      <c r="Q299" s="185"/>
      <c r="R299" s="185"/>
      <c r="S299" s="186"/>
      <c r="T299" s="185"/>
      <c r="U299" s="186"/>
      <c r="V299" s="186"/>
      <c r="W299" s="186">
        <v>2</v>
      </c>
      <c r="X299" s="186"/>
      <c r="Y299" s="186">
        <v>2</v>
      </c>
      <c r="Z299" s="186">
        <v>2</v>
      </c>
      <c r="AA299" s="186"/>
      <c r="AB299" s="186"/>
      <c r="AC299" s="186"/>
      <c r="AD299" s="186"/>
      <c r="AE299" s="186"/>
      <c r="AF299" s="186"/>
      <c r="AG299" s="186"/>
      <c r="AH299" s="186"/>
      <c r="AI299" s="186"/>
      <c r="AJ299" s="186"/>
      <c r="AK299" s="186"/>
      <c r="AL299" s="186"/>
      <c r="AM299" s="186"/>
      <c r="AN299" s="186"/>
      <c r="AO299" s="186"/>
      <c r="AP299" s="186"/>
      <c r="AQ299" s="186"/>
      <c r="AR299" s="186"/>
      <c r="AS299" s="186"/>
      <c r="AT299" s="180"/>
      <c r="AU299" s="186"/>
      <c r="AV299" s="186"/>
      <c r="AW299" s="186"/>
      <c r="AX299" s="186"/>
      <c r="AY299" s="186"/>
      <c r="AZ299" s="186"/>
      <c r="BA299" s="187"/>
      <c r="BB299" s="187">
        <f t="shared" si="11"/>
        <v>6</v>
      </c>
    </row>
    <row r="300" spans="1:54" x14ac:dyDescent="0.25">
      <c r="A300" s="197" t="s">
        <v>269</v>
      </c>
      <c r="B300" s="196"/>
      <c r="C300" s="196"/>
      <c r="D300" s="185"/>
      <c r="E300" s="185"/>
      <c r="F300" s="185"/>
      <c r="G300" s="186"/>
      <c r="H300" s="186"/>
      <c r="I300" s="186"/>
      <c r="J300" s="185"/>
      <c r="K300" s="186"/>
      <c r="L300" s="186"/>
      <c r="M300" s="185"/>
      <c r="N300" s="186"/>
      <c r="O300" s="186">
        <v>2</v>
      </c>
      <c r="P300" s="185"/>
      <c r="Q300" s="185"/>
      <c r="R300" s="185"/>
      <c r="S300" s="186">
        <v>3</v>
      </c>
      <c r="T300" s="185"/>
      <c r="U300" s="186"/>
      <c r="V300" s="186"/>
      <c r="W300" s="186"/>
      <c r="X300" s="186"/>
      <c r="Y300" s="186"/>
      <c r="Z300" s="187"/>
      <c r="AA300" s="187"/>
      <c r="AB300" s="186"/>
      <c r="AC300" s="186"/>
      <c r="AD300" s="186"/>
      <c r="AE300" s="186"/>
      <c r="AF300" s="186"/>
      <c r="AG300" s="186"/>
      <c r="AH300" s="186"/>
      <c r="AI300" s="186"/>
      <c r="AJ300" s="186"/>
      <c r="AK300" s="186"/>
      <c r="AL300" s="186"/>
      <c r="AM300" s="186"/>
      <c r="AN300" s="186"/>
      <c r="AO300" s="186"/>
      <c r="AP300" s="186"/>
      <c r="AQ300" s="186"/>
      <c r="AR300" s="186"/>
      <c r="AS300" s="186"/>
      <c r="AT300" s="180"/>
      <c r="AU300" s="186"/>
      <c r="AV300" s="186"/>
      <c r="AW300" s="186"/>
      <c r="AX300" s="186"/>
      <c r="AY300" s="186"/>
      <c r="AZ300" s="186"/>
      <c r="BA300" s="187"/>
      <c r="BB300" s="187">
        <f t="shared" si="11"/>
        <v>5</v>
      </c>
    </row>
    <row r="301" spans="1:54" x14ac:dyDescent="0.25">
      <c r="A301" s="203" t="s">
        <v>2232</v>
      </c>
      <c r="B301" s="185"/>
      <c r="C301" s="185"/>
      <c r="D301" s="185"/>
      <c r="E301" s="185"/>
      <c r="F301" s="185"/>
      <c r="G301" s="186"/>
      <c r="H301" s="186"/>
      <c r="I301" s="186"/>
      <c r="J301" s="185"/>
      <c r="K301" s="186"/>
      <c r="L301" s="186"/>
      <c r="M301" s="185"/>
      <c r="N301" s="186"/>
      <c r="O301" s="186"/>
      <c r="P301" s="192"/>
      <c r="Q301" s="185"/>
      <c r="R301" s="185"/>
      <c r="S301" s="186"/>
      <c r="T301" s="185"/>
      <c r="U301" s="186"/>
      <c r="V301" s="186"/>
      <c r="W301" s="186"/>
      <c r="X301" s="186"/>
      <c r="Y301" s="186"/>
      <c r="Z301" s="186"/>
      <c r="AA301" s="186">
        <v>3</v>
      </c>
      <c r="AB301" s="186"/>
      <c r="AC301" s="186"/>
      <c r="AD301" s="186"/>
      <c r="AE301" s="186"/>
      <c r="AF301" s="186"/>
      <c r="AG301" s="186"/>
      <c r="AH301" s="186"/>
      <c r="AI301" s="186"/>
      <c r="AJ301" s="186"/>
      <c r="AK301" s="186"/>
      <c r="AL301" s="186"/>
      <c r="AM301" s="186"/>
      <c r="AN301" s="186"/>
      <c r="AO301" s="186"/>
      <c r="AP301" s="186"/>
      <c r="AQ301" s="186"/>
      <c r="AR301" s="186"/>
      <c r="AS301" s="186"/>
      <c r="AT301" s="180"/>
      <c r="AU301" s="186"/>
      <c r="AV301" s="186"/>
      <c r="AW301" s="186"/>
      <c r="AX301" s="186"/>
      <c r="AY301" s="186"/>
      <c r="AZ301" s="186"/>
      <c r="BA301" s="187"/>
      <c r="BB301" s="187">
        <f t="shared" si="11"/>
        <v>3</v>
      </c>
    </row>
    <row r="302" spans="1:54" x14ac:dyDescent="0.25">
      <c r="A302" s="203" t="s">
        <v>521</v>
      </c>
      <c r="B302" s="185"/>
      <c r="C302" s="185"/>
      <c r="D302" s="185"/>
      <c r="E302" s="185"/>
      <c r="F302" s="185"/>
      <c r="G302" s="186"/>
      <c r="H302" s="186"/>
      <c r="I302" s="186"/>
      <c r="J302" s="185"/>
      <c r="K302" s="186"/>
      <c r="L302" s="186"/>
      <c r="M302" s="185"/>
      <c r="N302" s="186"/>
      <c r="O302" s="186"/>
      <c r="P302" s="185"/>
      <c r="Q302" s="185"/>
      <c r="R302" s="185"/>
      <c r="S302" s="186">
        <v>3</v>
      </c>
      <c r="T302" s="185"/>
      <c r="U302" s="186">
        <v>3</v>
      </c>
      <c r="V302" s="186">
        <v>4</v>
      </c>
      <c r="W302" s="186">
        <v>4</v>
      </c>
      <c r="X302" s="186">
        <v>6</v>
      </c>
      <c r="Y302" s="186">
        <v>5</v>
      </c>
      <c r="Z302" s="186">
        <v>4</v>
      </c>
      <c r="AA302" s="186">
        <v>4</v>
      </c>
      <c r="AB302" s="186">
        <v>4</v>
      </c>
      <c r="AC302" s="186">
        <v>4</v>
      </c>
      <c r="AD302" s="186">
        <v>5</v>
      </c>
      <c r="AE302" s="186">
        <v>3</v>
      </c>
      <c r="AF302" s="186">
        <v>4</v>
      </c>
      <c r="AG302" s="186">
        <v>4</v>
      </c>
      <c r="AH302" s="186"/>
      <c r="AI302" s="186"/>
      <c r="AJ302" s="186"/>
      <c r="AK302" s="186"/>
      <c r="AL302" s="186"/>
      <c r="AM302" s="186"/>
      <c r="AN302" s="186"/>
      <c r="AO302" s="186"/>
      <c r="AP302" s="186"/>
      <c r="AQ302" s="186"/>
      <c r="AR302" s="186"/>
      <c r="AS302" s="186"/>
      <c r="AT302" s="180"/>
      <c r="AU302" s="186"/>
      <c r="AV302" s="186"/>
      <c r="AW302" s="186"/>
      <c r="AX302" s="186"/>
      <c r="AY302" s="186"/>
      <c r="AZ302" s="186"/>
      <c r="BA302" s="187"/>
      <c r="BB302" s="187">
        <f t="shared" si="11"/>
        <v>57</v>
      </c>
    </row>
    <row r="303" spans="1:54" x14ac:dyDescent="0.25">
      <c r="A303" s="203" t="s">
        <v>2176</v>
      </c>
      <c r="B303" s="185"/>
      <c r="C303" s="185"/>
      <c r="D303" s="185"/>
      <c r="E303" s="185"/>
      <c r="F303" s="185"/>
      <c r="G303" s="186"/>
      <c r="H303" s="186"/>
      <c r="I303" s="186"/>
      <c r="J303" s="185"/>
      <c r="K303" s="186"/>
      <c r="L303" s="186"/>
      <c r="M303" s="185"/>
      <c r="N303" s="186"/>
      <c r="O303" s="186"/>
      <c r="P303" s="185"/>
      <c r="Q303" s="185"/>
      <c r="R303" s="185"/>
      <c r="S303" s="186"/>
      <c r="T303" s="185"/>
      <c r="U303" s="186"/>
      <c r="V303" s="186"/>
      <c r="W303" s="186"/>
      <c r="X303" s="186"/>
      <c r="Y303" s="186"/>
      <c r="Z303" s="186">
        <v>2</v>
      </c>
      <c r="AA303" s="186"/>
      <c r="AB303" s="186"/>
      <c r="AC303" s="186"/>
      <c r="AD303" s="186"/>
      <c r="AE303" s="186"/>
      <c r="AF303" s="186"/>
      <c r="AG303" s="186"/>
      <c r="AH303" s="186"/>
      <c r="AI303" s="186"/>
      <c r="AJ303" s="186">
        <v>3</v>
      </c>
      <c r="AK303" s="186">
        <v>3</v>
      </c>
      <c r="AL303" s="186">
        <v>3</v>
      </c>
      <c r="AM303" s="186">
        <v>3</v>
      </c>
      <c r="AN303" s="186">
        <v>3</v>
      </c>
      <c r="AO303" s="186">
        <v>3</v>
      </c>
      <c r="AP303" s="186">
        <v>3</v>
      </c>
      <c r="AQ303" s="186">
        <v>3</v>
      </c>
      <c r="AR303" s="186">
        <v>3</v>
      </c>
      <c r="AS303" s="186">
        <v>3</v>
      </c>
      <c r="AT303" s="299">
        <v>3</v>
      </c>
      <c r="AU303" s="186">
        <v>3</v>
      </c>
      <c r="AV303" s="186">
        <v>3</v>
      </c>
      <c r="AW303" s="186">
        <v>3</v>
      </c>
      <c r="AX303" s="186">
        <v>3</v>
      </c>
      <c r="AY303" s="186">
        <v>3</v>
      </c>
      <c r="AZ303" s="186"/>
      <c r="BA303" s="187">
        <v>3</v>
      </c>
      <c r="BB303" s="187">
        <f t="shared" si="11"/>
        <v>53</v>
      </c>
    </row>
    <row r="304" spans="1:54" x14ac:dyDescent="0.25">
      <c r="A304" s="203" t="s">
        <v>9</v>
      </c>
      <c r="B304" s="185"/>
      <c r="C304" s="185"/>
      <c r="D304" s="185"/>
      <c r="E304" s="185"/>
      <c r="F304" s="185"/>
      <c r="G304" s="186">
        <v>4</v>
      </c>
      <c r="H304" s="186">
        <v>4</v>
      </c>
      <c r="I304" s="186">
        <v>3</v>
      </c>
      <c r="J304" s="185"/>
      <c r="K304" s="186"/>
      <c r="L304" s="186"/>
      <c r="M304" s="185"/>
      <c r="N304" s="186"/>
      <c r="O304" s="186"/>
      <c r="P304" s="185"/>
      <c r="Q304" s="185"/>
      <c r="R304" s="185"/>
      <c r="S304" s="186"/>
      <c r="T304" s="185"/>
      <c r="U304" s="186"/>
      <c r="V304" s="186"/>
      <c r="W304" s="186"/>
      <c r="X304" s="186"/>
      <c r="Y304" s="186"/>
      <c r="Z304" s="186"/>
      <c r="AA304" s="186"/>
      <c r="AB304" s="186"/>
      <c r="AC304" s="186"/>
      <c r="AD304" s="186"/>
      <c r="AE304" s="186"/>
      <c r="AF304" s="186"/>
      <c r="AG304" s="186"/>
      <c r="AH304" s="186"/>
      <c r="AI304" s="186"/>
      <c r="AJ304" s="186"/>
      <c r="AK304" s="186"/>
      <c r="AL304" s="186"/>
      <c r="AM304" s="186"/>
      <c r="AN304" s="186"/>
      <c r="AO304" s="186"/>
      <c r="AP304" s="186"/>
      <c r="AQ304" s="186"/>
      <c r="AR304" s="186"/>
      <c r="AS304" s="186"/>
      <c r="AT304" s="180"/>
      <c r="AU304" s="186"/>
      <c r="AV304" s="186"/>
      <c r="AW304" s="186"/>
      <c r="AX304" s="186"/>
      <c r="AY304" s="186"/>
      <c r="AZ304" s="186"/>
      <c r="BA304" s="187"/>
      <c r="BB304" s="187">
        <f t="shared" si="11"/>
        <v>11</v>
      </c>
    </row>
    <row r="305" spans="1:54" x14ac:dyDescent="0.25">
      <c r="A305" s="203" t="s">
        <v>2233</v>
      </c>
      <c r="B305" s="185"/>
      <c r="C305" s="185"/>
      <c r="D305" s="185"/>
      <c r="E305" s="185"/>
      <c r="F305" s="185"/>
      <c r="G305" s="186"/>
      <c r="H305" s="186">
        <v>3</v>
      </c>
      <c r="I305" s="186"/>
      <c r="J305" s="185"/>
      <c r="K305" s="186"/>
      <c r="L305" s="186"/>
      <c r="M305" s="185"/>
      <c r="N305" s="186"/>
      <c r="O305" s="186"/>
      <c r="P305" s="185"/>
      <c r="Q305" s="185"/>
      <c r="R305" s="185"/>
      <c r="S305" s="186"/>
      <c r="T305" s="185"/>
      <c r="U305" s="186"/>
      <c r="V305" s="186"/>
      <c r="W305" s="186"/>
      <c r="X305" s="186"/>
      <c r="Y305" s="186"/>
      <c r="Z305" s="186"/>
      <c r="AA305" s="186"/>
      <c r="AB305" s="186"/>
      <c r="AC305" s="186"/>
      <c r="AD305" s="186"/>
      <c r="AE305" s="186"/>
      <c r="AF305" s="186"/>
      <c r="AG305" s="186"/>
      <c r="AH305" s="186"/>
      <c r="AI305" s="186"/>
      <c r="AJ305" s="186"/>
      <c r="AK305" s="186"/>
      <c r="AL305" s="186"/>
      <c r="AM305" s="186"/>
      <c r="AN305" s="186"/>
      <c r="AO305" s="186"/>
      <c r="AP305" s="186"/>
      <c r="AQ305" s="186"/>
      <c r="AR305" s="186"/>
      <c r="AS305" s="186"/>
      <c r="AT305" s="180"/>
      <c r="AU305" s="186"/>
      <c r="AV305" s="186"/>
      <c r="AW305" s="186"/>
      <c r="AX305" s="186"/>
      <c r="AY305" s="186"/>
      <c r="AZ305" s="186"/>
      <c r="BA305" s="187"/>
      <c r="BB305" s="187">
        <f t="shared" si="11"/>
        <v>3</v>
      </c>
    </row>
    <row r="306" spans="1:54" x14ac:dyDescent="0.25">
      <c r="A306" s="197" t="s">
        <v>2207</v>
      </c>
      <c r="B306" s="196"/>
      <c r="C306" s="185"/>
      <c r="D306" s="185"/>
      <c r="E306" s="225"/>
      <c r="F306" s="185"/>
      <c r="G306" s="186"/>
      <c r="H306" s="186"/>
      <c r="I306" s="226"/>
      <c r="J306" s="185"/>
      <c r="K306" s="186"/>
      <c r="L306" s="186"/>
      <c r="M306" s="185"/>
      <c r="N306" s="186"/>
      <c r="O306" s="186"/>
      <c r="P306" s="185"/>
      <c r="Q306" s="185"/>
      <c r="R306" s="185"/>
      <c r="S306" s="186"/>
      <c r="T306" s="185"/>
      <c r="U306" s="186">
        <v>2</v>
      </c>
      <c r="V306" s="186">
        <v>3</v>
      </c>
      <c r="W306" s="186"/>
      <c r="X306" s="186"/>
      <c r="Y306" s="186"/>
      <c r="Z306" s="187"/>
      <c r="AA306" s="186"/>
      <c r="AB306" s="187"/>
      <c r="AC306" s="186"/>
      <c r="AD306" s="186"/>
      <c r="AE306" s="186"/>
      <c r="AF306" s="186"/>
      <c r="AG306" s="186"/>
      <c r="AH306" s="186"/>
      <c r="AI306" s="186"/>
      <c r="AJ306" s="187"/>
      <c r="AK306" s="186"/>
      <c r="AL306" s="186"/>
      <c r="AM306" s="226"/>
      <c r="AN306" s="186"/>
      <c r="AO306" s="186"/>
      <c r="AP306" s="186"/>
      <c r="AQ306" s="226"/>
      <c r="AR306" s="186"/>
      <c r="AS306" s="186"/>
      <c r="AT306" s="180"/>
      <c r="AU306" s="186"/>
      <c r="AV306" s="186"/>
      <c r="AW306" s="186"/>
      <c r="AX306" s="186"/>
      <c r="AY306" s="186"/>
      <c r="AZ306" s="186"/>
      <c r="BA306" s="187"/>
      <c r="BB306" s="187">
        <f t="shared" si="11"/>
        <v>5</v>
      </c>
    </row>
    <row r="307" spans="1:54" x14ac:dyDescent="0.25">
      <c r="A307" s="203" t="s">
        <v>2246</v>
      </c>
      <c r="B307" s="185"/>
      <c r="C307" s="185"/>
      <c r="D307" s="185"/>
      <c r="E307" s="227"/>
      <c r="F307" s="185"/>
      <c r="G307" s="186"/>
      <c r="H307" s="186">
        <v>2</v>
      </c>
      <c r="I307" s="228"/>
      <c r="J307" s="185"/>
      <c r="K307" s="186"/>
      <c r="L307" s="186"/>
      <c r="M307" s="185"/>
      <c r="N307" s="186"/>
      <c r="O307" s="186"/>
      <c r="P307" s="185"/>
      <c r="Q307" s="185"/>
      <c r="R307" s="185"/>
      <c r="S307" s="186"/>
      <c r="T307" s="185"/>
      <c r="U307" s="186"/>
      <c r="V307" s="186"/>
      <c r="W307" s="186"/>
      <c r="X307" s="186"/>
      <c r="Y307" s="186"/>
      <c r="Z307" s="186"/>
      <c r="AA307" s="186"/>
      <c r="AB307" s="186"/>
      <c r="AC307" s="186"/>
      <c r="AD307" s="186"/>
      <c r="AE307" s="186"/>
      <c r="AF307" s="186"/>
      <c r="AG307" s="186"/>
      <c r="AH307" s="186"/>
      <c r="AI307" s="186"/>
      <c r="AJ307" s="186"/>
      <c r="AK307" s="186"/>
      <c r="AL307" s="186"/>
      <c r="AM307" s="228"/>
      <c r="AN307" s="186"/>
      <c r="AO307" s="186"/>
      <c r="AP307" s="186"/>
      <c r="AQ307" s="228"/>
      <c r="AR307" s="186"/>
      <c r="AS307" s="186"/>
      <c r="AT307" s="221"/>
      <c r="AU307" s="186"/>
      <c r="AV307" s="186"/>
      <c r="AW307" s="186"/>
      <c r="AX307" s="186"/>
      <c r="AY307" s="186"/>
      <c r="AZ307" s="186"/>
      <c r="BA307" s="187"/>
      <c r="BB307" s="187">
        <f t="shared" si="11"/>
        <v>2</v>
      </c>
    </row>
    <row r="308" spans="1:54" x14ac:dyDescent="0.25">
      <c r="A308" s="203" t="s">
        <v>1034</v>
      </c>
      <c r="B308" s="185"/>
      <c r="C308" s="185"/>
      <c r="D308" s="185"/>
      <c r="E308" s="227"/>
      <c r="F308" s="185"/>
      <c r="G308" s="186"/>
      <c r="H308" s="186"/>
      <c r="I308" s="228"/>
      <c r="J308" s="185"/>
      <c r="K308" s="186"/>
      <c r="L308" s="186"/>
      <c r="M308" s="185"/>
      <c r="N308" s="186"/>
      <c r="O308" s="186"/>
      <c r="P308" s="185"/>
      <c r="Q308" s="185"/>
      <c r="R308" s="185"/>
      <c r="S308" s="186"/>
      <c r="T308" s="185"/>
      <c r="U308" s="186"/>
      <c r="V308" s="186"/>
      <c r="W308" s="186"/>
      <c r="X308" s="186"/>
      <c r="Y308" s="186">
        <v>2</v>
      </c>
      <c r="Z308" s="186"/>
      <c r="AA308" s="186"/>
      <c r="AB308" s="186"/>
      <c r="AC308" s="186"/>
      <c r="AD308" s="186"/>
      <c r="AE308" s="186"/>
      <c r="AF308" s="186"/>
      <c r="AG308" s="186"/>
      <c r="AH308" s="186"/>
      <c r="AI308" s="186"/>
      <c r="AJ308" s="186"/>
      <c r="AK308" s="186"/>
      <c r="AL308" s="186"/>
      <c r="AM308" s="228"/>
      <c r="AN308" s="186"/>
      <c r="AO308" s="186"/>
      <c r="AP308" s="186"/>
      <c r="AQ308" s="228"/>
      <c r="AR308" s="186"/>
      <c r="AS308" s="186"/>
      <c r="AT308" s="221"/>
      <c r="AU308" s="186"/>
      <c r="AV308" s="186"/>
      <c r="AW308" s="186"/>
      <c r="AX308" s="186"/>
      <c r="AY308" s="186"/>
      <c r="AZ308" s="186"/>
      <c r="BA308" s="187"/>
      <c r="BB308" s="187">
        <f t="shared" si="11"/>
        <v>2</v>
      </c>
    </row>
    <row r="309" spans="1:54" x14ac:dyDescent="0.25">
      <c r="A309" s="203" t="s">
        <v>214</v>
      </c>
      <c r="B309" s="185"/>
      <c r="C309" s="185"/>
      <c r="D309" s="185"/>
      <c r="E309" s="227"/>
      <c r="F309" s="185"/>
      <c r="G309" s="186"/>
      <c r="H309" s="186"/>
      <c r="I309" s="228"/>
      <c r="J309" s="185"/>
      <c r="K309" s="186"/>
      <c r="L309" s="186"/>
      <c r="M309" s="185"/>
      <c r="N309" s="186">
        <v>4</v>
      </c>
      <c r="O309" s="186"/>
      <c r="P309" s="185"/>
      <c r="Q309" s="185"/>
      <c r="R309" s="185"/>
      <c r="S309" s="186"/>
      <c r="T309" s="185"/>
      <c r="U309" s="186"/>
      <c r="V309" s="186"/>
      <c r="W309" s="186"/>
      <c r="X309" s="186"/>
      <c r="Y309" s="186"/>
      <c r="Z309" s="187"/>
      <c r="AA309" s="186"/>
      <c r="AB309" s="186"/>
      <c r="AC309" s="187"/>
      <c r="AD309" s="186"/>
      <c r="AE309" s="186"/>
      <c r="AF309" s="186"/>
      <c r="AG309" s="186"/>
      <c r="AH309" s="186"/>
      <c r="AI309" s="186"/>
      <c r="AJ309" s="186"/>
      <c r="AK309" s="186"/>
      <c r="AL309" s="186"/>
      <c r="AM309" s="228"/>
      <c r="AN309" s="186"/>
      <c r="AO309" s="186"/>
      <c r="AP309" s="186"/>
      <c r="AQ309" s="228"/>
      <c r="AR309" s="186"/>
      <c r="AS309" s="186"/>
      <c r="AT309" s="180"/>
      <c r="AU309" s="186"/>
      <c r="AV309" s="186"/>
      <c r="AW309" s="186"/>
      <c r="AX309" s="186"/>
      <c r="AY309" s="186"/>
      <c r="AZ309" s="186"/>
      <c r="BA309" s="187"/>
      <c r="BB309" s="187">
        <f t="shared" si="11"/>
        <v>4</v>
      </c>
    </row>
    <row r="310" spans="1:54" x14ac:dyDescent="0.25">
      <c r="A310" s="203" t="s">
        <v>825</v>
      </c>
      <c r="B310" s="185"/>
      <c r="C310" s="185"/>
      <c r="D310" s="185"/>
      <c r="E310" s="227"/>
      <c r="F310" s="185"/>
      <c r="G310" s="186"/>
      <c r="H310" s="186"/>
      <c r="I310" s="228"/>
      <c r="J310" s="185"/>
      <c r="K310" s="186"/>
      <c r="L310" s="186"/>
      <c r="M310" s="185"/>
      <c r="N310" s="186"/>
      <c r="O310" s="186">
        <v>3</v>
      </c>
      <c r="P310" s="185"/>
      <c r="Q310" s="185"/>
      <c r="R310" s="185"/>
      <c r="S310" s="186"/>
      <c r="T310" s="185"/>
      <c r="U310" s="186"/>
      <c r="V310" s="186"/>
      <c r="W310" s="186">
        <v>3</v>
      </c>
      <c r="X310" s="186">
        <v>3</v>
      </c>
      <c r="Y310" s="186"/>
      <c r="Z310" s="186"/>
      <c r="AA310" s="186"/>
      <c r="AB310" s="186"/>
      <c r="AC310" s="186"/>
      <c r="AD310" s="186"/>
      <c r="AE310" s="186"/>
      <c r="AF310" s="186"/>
      <c r="AG310" s="186"/>
      <c r="AH310" s="186"/>
      <c r="AI310" s="186"/>
      <c r="AJ310" s="186"/>
      <c r="AK310" s="186"/>
      <c r="AL310" s="186"/>
      <c r="AM310" s="228"/>
      <c r="AN310" s="186"/>
      <c r="AO310" s="186"/>
      <c r="AP310" s="186"/>
      <c r="AQ310" s="228"/>
      <c r="AR310" s="186"/>
      <c r="AS310" s="186"/>
      <c r="AT310" s="180"/>
      <c r="AU310" s="186"/>
      <c r="AV310" s="186"/>
      <c r="AW310" s="186"/>
      <c r="AX310" s="186"/>
      <c r="AY310" s="186"/>
      <c r="AZ310" s="186"/>
      <c r="BA310" s="187"/>
      <c r="BB310" s="187">
        <f t="shared" si="11"/>
        <v>9</v>
      </c>
    </row>
    <row r="311" spans="1:54" x14ac:dyDescent="0.25">
      <c r="A311" s="203" t="s">
        <v>1115</v>
      </c>
      <c r="B311" s="185"/>
      <c r="C311" s="185"/>
      <c r="D311" s="185"/>
      <c r="E311" s="227"/>
      <c r="F311" s="185"/>
      <c r="G311" s="186"/>
      <c r="H311" s="186"/>
      <c r="I311" s="228"/>
      <c r="J311" s="185"/>
      <c r="K311" s="186"/>
      <c r="L311" s="186"/>
      <c r="M311" s="185"/>
      <c r="N311" s="186"/>
      <c r="O311" s="186"/>
      <c r="P311" s="192"/>
      <c r="Q311" s="185"/>
      <c r="R311" s="185"/>
      <c r="S311" s="186"/>
      <c r="T311" s="185"/>
      <c r="U311" s="186"/>
      <c r="V311" s="186"/>
      <c r="W311" s="186"/>
      <c r="X311" s="186"/>
      <c r="Y311" s="186"/>
      <c r="Z311" s="186">
        <v>3</v>
      </c>
      <c r="AA311" s="186">
        <v>2</v>
      </c>
      <c r="AB311" s="186">
        <v>3</v>
      </c>
      <c r="AC311" s="186"/>
      <c r="AD311" s="186"/>
      <c r="AE311" s="186"/>
      <c r="AF311" s="186"/>
      <c r="AG311" s="186"/>
      <c r="AH311" s="186"/>
      <c r="AI311" s="186"/>
      <c r="AJ311" s="186"/>
      <c r="AK311" s="186"/>
      <c r="AL311" s="186"/>
      <c r="AM311" s="228"/>
      <c r="AN311" s="186"/>
      <c r="AO311" s="186"/>
      <c r="AP311" s="186"/>
      <c r="AQ311" s="228"/>
      <c r="AR311" s="186"/>
      <c r="AS311" s="186"/>
      <c r="AT311" s="180"/>
      <c r="AU311" s="186"/>
      <c r="AV311" s="186"/>
      <c r="AW311" s="186"/>
      <c r="AX311" s="186"/>
      <c r="AY311" s="186"/>
      <c r="AZ311" s="186"/>
      <c r="BA311" s="187"/>
      <c r="BB311" s="187">
        <f t="shared" si="11"/>
        <v>8</v>
      </c>
    </row>
    <row r="312" spans="1:54" x14ac:dyDescent="0.25">
      <c r="A312" s="203" t="s">
        <v>252</v>
      </c>
      <c r="B312" s="185"/>
      <c r="C312" s="185"/>
      <c r="D312" s="185"/>
      <c r="E312" s="227"/>
      <c r="F312" s="185"/>
      <c r="G312" s="186">
        <v>3</v>
      </c>
      <c r="H312" s="186">
        <v>4</v>
      </c>
      <c r="I312" s="228">
        <v>4</v>
      </c>
      <c r="J312" s="185"/>
      <c r="K312" s="186">
        <v>3</v>
      </c>
      <c r="L312" s="186">
        <v>3</v>
      </c>
      <c r="M312" s="185"/>
      <c r="N312" s="186">
        <v>3</v>
      </c>
      <c r="O312" s="186">
        <v>3</v>
      </c>
      <c r="P312" s="185"/>
      <c r="Q312" s="185"/>
      <c r="R312" s="185"/>
      <c r="S312" s="186">
        <v>3</v>
      </c>
      <c r="T312" s="185"/>
      <c r="U312" s="186">
        <v>2</v>
      </c>
      <c r="V312" s="186">
        <v>3</v>
      </c>
      <c r="W312" s="186">
        <v>3</v>
      </c>
      <c r="X312" s="186">
        <v>2</v>
      </c>
      <c r="Y312" s="186">
        <v>2</v>
      </c>
      <c r="Z312" s="186">
        <v>3</v>
      </c>
      <c r="AA312" s="186">
        <v>3</v>
      </c>
      <c r="AB312" s="186">
        <v>2</v>
      </c>
      <c r="AC312" s="186">
        <v>3</v>
      </c>
      <c r="AD312" s="186">
        <v>3</v>
      </c>
      <c r="AE312" s="186">
        <v>3</v>
      </c>
      <c r="AF312" s="186">
        <v>3</v>
      </c>
      <c r="AG312" s="186">
        <v>3</v>
      </c>
      <c r="AH312" s="186">
        <v>3</v>
      </c>
      <c r="AI312" s="186"/>
      <c r="AJ312" s="186"/>
      <c r="AK312" s="186"/>
      <c r="AL312" s="186"/>
      <c r="AM312" s="228"/>
      <c r="AN312" s="186"/>
      <c r="AO312" s="186"/>
      <c r="AP312" s="186"/>
      <c r="AQ312" s="228"/>
      <c r="AR312" s="186"/>
      <c r="AS312" s="186"/>
      <c r="AT312" s="180"/>
      <c r="AU312" s="186"/>
      <c r="AV312" s="186"/>
      <c r="AW312" s="186"/>
      <c r="AX312" s="186"/>
      <c r="AY312" s="186"/>
      <c r="AZ312" s="186"/>
      <c r="BA312" s="187"/>
      <c r="BB312" s="187">
        <f t="shared" si="11"/>
        <v>64</v>
      </c>
    </row>
    <row r="313" spans="1:54" x14ac:dyDescent="0.25">
      <c r="A313" s="203" t="s">
        <v>373</v>
      </c>
      <c r="B313" s="185"/>
      <c r="C313" s="185"/>
      <c r="D313" s="185"/>
      <c r="E313" s="227"/>
      <c r="F313" s="185"/>
      <c r="G313" s="186"/>
      <c r="H313" s="186"/>
      <c r="I313" s="228"/>
      <c r="J313" s="185"/>
      <c r="K313" s="186"/>
      <c r="L313" s="186"/>
      <c r="M313" s="185"/>
      <c r="N313" s="186"/>
      <c r="O313" s="186">
        <v>3</v>
      </c>
      <c r="P313" s="185"/>
      <c r="Q313" s="185"/>
      <c r="R313" s="185"/>
      <c r="S313" s="186"/>
      <c r="T313" s="185"/>
      <c r="U313" s="186"/>
      <c r="V313" s="186"/>
      <c r="W313" s="186"/>
      <c r="X313" s="186"/>
      <c r="Y313" s="186"/>
      <c r="Z313" s="187"/>
      <c r="AA313" s="186"/>
      <c r="AB313" s="186"/>
      <c r="AC313" s="186"/>
      <c r="AD313" s="187"/>
      <c r="AE313" s="186"/>
      <c r="AF313" s="186"/>
      <c r="AG313" s="186"/>
      <c r="AH313" s="186"/>
      <c r="AI313" s="186"/>
      <c r="AJ313" s="186"/>
      <c r="AK313" s="186"/>
      <c r="AL313" s="186"/>
      <c r="AM313" s="228"/>
      <c r="AN313" s="186"/>
      <c r="AO313" s="186"/>
      <c r="AP313" s="186"/>
      <c r="AQ313" s="228"/>
      <c r="AR313" s="186"/>
      <c r="AS313" s="186"/>
      <c r="AT313" s="180"/>
      <c r="AU313" s="186"/>
      <c r="AV313" s="186"/>
      <c r="AW313" s="186"/>
      <c r="AX313" s="186"/>
      <c r="AY313" s="186"/>
      <c r="AZ313" s="186"/>
      <c r="BA313" s="187"/>
      <c r="BB313" s="187">
        <f t="shared" si="11"/>
        <v>3</v>
      </c>
    </row>
    <row r="314" spans="1:54" x14ac:dyDescent="0.25">
      <c r="A314" s="203" t="s">
        <v>2299</v>
      </c>
      <c r="B314" s="185"/>
      <c r="C314" s="185"/>
      <c r="D314" s="185"/>
      <c r="E314" s="227"/>
      <c r="F314" s="185"/>
      <c r="G314" s="186"/>
      <c r="H314" s="186"/>
      <c r="I314" s="228"/>
      <c r="J314" s="185"/>
      <c r="K314" s="186"/>
      <c r="L314" s="186"/>
      <c r="M314" s="185"/>
      <c r="N314" s="186"/>
      <c r="O314" s="186"/>
      <c r="P314" s="192"/>
      <c r="Q314" s="185"/>
      <c r="R314" s="185"/>
      <c r="S314" s="186"/>
      <c r="T314" s="185"/>
      <c r="U314" s="186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  <c r="AF314" s="186"/>
      <c r="AG314" s="186"/>
      <c r="AH314" s="186"/>
      <c r="AI314" s="186"/>
      <c r="AJ314" s="186"/>
      <c r="AK314" s="186"/>
      <c r="AL314" s="186"/>
      <c r="AM314" s="228"/>
      <c r="AN314" s="186"/>
      <c r="AO314" s="186"/>
      <c r="AP314" s="186"/>
      <c r="AQ314" s="228"/>
      <c r="AR314" s="186"/>
      <c r="AS314" s="186">
        <v>3</v>
      </c>
      <c r="AT314" s="299">
        <v>4</v>
      </c>
      <c r="AU314" s="186">
        <v>4</v>
      </c>
      <c r="AV314" s="186"/>
      <c r="AW314" s="186"/>
      <c r="AX314" s="186"/>
      <c r="AY314" s="186"/>
      <c r="AZ314" s="186"/>
      <c r="BA314" s="187">
        <v>4</v>
      </c>
      <c r="BB314" s="187">
        <f t="shared" si="11"/>
        <v>15</v>
      </c>
    </row>
    <row r="315" spans="1:54" x14ac:dyDescent="0.25">
      <c r="A315" s="203" t="s">
        <v>189</v>
      </c>
      <c r="B315" s="185"/>
      <c r="C315" s="185"/>
      <c r="D315" s="185"/>
      <c r="E315" s="227"/>
      <c r="F315" s="185"/>
      <c r="G315" s="186"/>
      <c r="H315" s="186"/>
      <c r="I315" s="228"/>
      <c r="J315" s="185"/>
      <c r="K315" s="186"/>
      <c r="L315" s="186">
        <v>3</v>
      </c>
      <c r="M315" s="185"/>
      <c r="N315" s="186">
        <v>3</v>
      </c>
      <c r="O315" s="186">
        <v>3</v>
      </c>
      <c r="P315" s="185"/>
      <c r="Q315" s="185"/>
      <c r="R315" s="185"/>
      <c r="S315" s="186"/>
      <c r="T315" s="185"/>
      <c r="U315" s="186"/>
      <c r="V315" s="186"/>
      <c r="W315" s="186"/>
      <c r="X315" s="186"/>
      <c r="Y315" s="186"/>
      <c r="Z315" s="187"/>
      <c r="AA315" s="186"/>
      <c r="AB315" s="186"/>
      <c r="AC315" s="186"/>
      <c r="AD315" s="186"/>
      <c r="AE315" s="187"/>
      <c r="AF315" s="186"/>
      <c r="AG315" s="186"/>
      <c r="AH315" s="186"/>
      <c r="AI315" s="186"/>
      <c r="AJ315" s="186"/>
      <c r="AK315" s="186"/>
      <c r="AL315" s="186"/>
      <c r="AM315" s="228"/>
      <c r="AN315" s="186"/>
      <c r="AO315" s="186"/>
      <c r="AP315" s="186"/>
      <c r="AQ315" s="228"/>
      <c r="AR315" s="186"/>
      <c r="AS315" s="186"/>
      <c r="AT315" s="221"/>
      <c r="AU315" s="186"/>
      <c r="AV315" s="186"/>
      <c r="AW315" s="186"/>
      <c r="AX315" s="186"/>
      <c r="AY315" s="186"/>
      <c r="AZ315" s="186"/>
      <c r="BA315" s="187"/>
      <c r="BB315" s="187">
        <f t="shared" si="11"/>
        <v>9</v>
      </c>
    </row>
    <row r="316" spans="1:54" x14ac:dyDescent="0.25">
      <c r="A316" s="229" t="s">
        <v>1069</v>
      </c>
      <c r="B316" s="185"/>
      <c r="C316" s="185"/>
      <c r="D316" s="185"/>
      <c r="E316" s="205"/>
      <c r="F316" s="185"/>
      <c r="G316" s="186"/>
      <c r="H316" s="186"/>
      <c r="I316" s="204"/>
      <c r="J316" s="185"/>
      <c r="K316" s="186"/>
      <c r="L316" s="186"/>
      <c r="M316" s="185"/>
      <c r="N316" s="186"/>
      <c r="O316" s="186"/>
      <c r="P316" s="185"/>
      <c r="Q316" s="185"/>
      <c r="R316" s="185"/>
      <c r="S316" s="186"/>
      <c r="T316" s="185"/>
      <c r="U316" s="186"/>
      <c r="V316" s="186"/>
      <c r="W316" s="186"/>
      <c r="X316" s="186"/>
      <c r="Y316" s="186"/>
      <c r="Z316" s="187"/>
      <c r="AA316" s="186">
        <v>3</v>
      </c>
      <c r="AB316" s="186">
        <v>3</v>
      </c>
      <c r="AC316" s="186">
        <v>3</v>
      </c>
      <c r="AD316" s="186">
        <v>3</v>
      </c>
      <c r="AE316" s="187">
        <v>3</v>
      </c>
      <c r="AF316" s="186">
        <v>3</v>
      </c>
      <c r="AG316" s="186">
        <v>3</v>
      </c>
      <c r="AH316" s="186"/>
      <c r="AI316" s="186">
        <v>5</v>
      </c>
      <c r="AJ316" s="186">
        <v>4</v>
      </c>
      <c r="AK316" s="186">
        <v>4</v>
      </c>
      <c r="AL316" s="186">
        <v>4</v>
      </c>
      <c r="AM316" s="202">
        <v>4</v>
      </c>
      <c r="AN316" s="186">
        <v>5</v>
      </c>
      <c r="AO316" s="186">
        <v>5</v>
      </c>
      <c r="AP316" s="186">
        <v>5</v>
      </c>
      <c r="AQ316" s="202">
        <v>5</v>
      </c>
      <c r="AR316" s="186">
        <v>4</v>
      </c>
      <c r="AS316" s="186">
        <v>4</v>
      </c>
      <c r="AT316" s="299">
        <v>4</v>
      </c>
      <c r="AU316" s="186">
        <v>5</v>
      </c>
      <c r="AV316" s="186">
        <v>5</v>
      </c>
      <c r="AW316" s="186">
        <v>4</v>
      </c>
      <c r="AX316" s="186">
        <v>4</v>
      </c>
      <c r="AY316" s="186">
        <v>4</v>
      </c>
      <c r="AZ316" s="186">
        <v>4</v>
      </c>
      <c r="BA316" s="187">
        <v>5</v>
      </c>
      <c r="BB316" s="187">
        <f t="shared" si="11"/>
        <v>105</v>
      </c>
    </row>
    <row r="317" spans="1:54" x14ac:dyDescent="0.25">
      <c r="A317" s="230" t="s">
        <v>926</v>
      </c>
      <c r="B317" s="185"/>
      <c r="C317" s="185"/>
      <c r="D317" s="185"/>
      <c r="E317" s="201"/>
      <c r="F317" s="185"/>
      <c r="G317" s="186">
        <v>3</v>
      </c>
      <c r="H317" s="186"/>
      <c r="I317" s="202">
        <v>2</v>
      </c>
      <c r="J317" s="185"/>
      <c r="K317" s="186">
        <v>3</v>
      </c>
      <c r="L317" s="186"/>
      <c r="M317" s="185"/>
      <c r="N317" s="186"/>
      <c r="O317" s="186"/>
      <c r="P317" s="185"/>
      <c r="Q317" s="185"/>
      <c r="R317" s="185"/>
      <c r="S317" s="186">
        <v>2</v>
      </c>
      <c r="T317" s="185"/>
      <c r="U317" s="186"/>
      <c r="V317" s="186"/>
      <c r="W317" s="186"/>
      <c r="X317" s="186"/>
      <c r="Y317" s="186"/>
      <c r="Z317" s="187"/>
      <c r="AA317" s="186"/>
      <c r="AB317" s="186"/>
      <c r="AC317" s="186"/>
      <c r="AD317" s="186"/>
      <c r="AE317" s="186"/>
      <c r="AF317" s="187"/>
      <c r="AG317" s="186"/>
      <c r="AH317" s="186"/>
      <c r="AI317" s="186"/>
      <c r="AJ317" s="186"/>
      <c r="AK317" s="186"/>
      <c r="AL317" s="186"/>
      <c r="AM317" s="202"/>
      <c r="AN317" s="186"/>
      <c r="AO317" s="186"/>
      <c r="AP317" s="186"/>
      <c r="AQ317" s="202"/>
      <c r="AR317" s="186"/>
      <c r="AS317" s="186"/>
      <c r="AT317" s="221"/>
      <c r="AU317" s="186"/>
      <c r="AV317" s="186"/>
      <c r="AW317" s="186"/>
      <c r="AX317" s="186"/>
      <c r="AY317" s="186"/>
      <c r="AZ317" s="186"/>
      <c r="BA317" s="187"/>
      <c r="BB317" s="187">
        <f t="shared" si="11"/>
        <v>10</v>
      </c>
    </row>
    <row r="318" spans="1:54" x14ac:dyDescent="0.25">
      <c r="A318" s="203" t="s">
        <v>1417</v>
      </c>
      <c r="B318" s="185"/>
      <c r="C318" s="185"/>
      <c r="D318" s="185"/>
      <c r="E318" s="227"/>
      <c r="F318" s="185"/>
      <c r="G318" s="186"/>
      <c r="H318" s="186"/>
      <c r="I318" s="228"/>
      <c r="J318" s="185"/>
      <c r="K318" s="186"/>
      <c r="L318" s="186"/>
      <c r="M318" s="185"/>
      <c r="N318" s="186"/>
      <c r="O318" s="186"/>
      <c r="P318" s="185"/>
      <c r="Q318" s="185"/>
      <c r="R318" s="185"/>
      <c r="S318" s="186"/>
      <c r="T318" s="185"/>
      <c r="U318" s="186"/>
      <c r="V318" s="186"/>
      <c r="W318" s="186"/>
      <c r="X318" s="186"/>
      <c r="Y318" s="186"/>
      <c r="Z318" s="187"/>
      <c r="AA318" s="186"/>
      <c r="AB318" s="186"/>
      <c r="AC318" s="186"/>
      <c r="AD318" s="186">
        <v>2</v>
      </c>
      <c r="AE318" s="186">
        <v>3</v>
      </c>
      <c r="AF318" s="187">
        <v>3</v>
      </c>
      <c r="AG318" s="186">
        <v>3</v>
      </c>
      <c r="AH318" s="186">
        <v>3</v>
      </c>
      <c r="AI318" s="186"/>
      <c r="AJ318" s="186"/>
      <c r="AK318" s="186"/>
      <c r="AL318" s="186"/>
      <c r="AM318" s="228"/>
      <c r="AN318" s="186"/>
      <c r="AO318" s="186"/>
      <c r="AP318" s="186"/>
      <c r="AQ318" s="228"/>
      <c r="AR318" s="186"/>
      <c r="AS318" s="186"/>
      <c r="AT318" s="221"/>
      <c r="AU318" s="186"/>
      <c r="AV318" s="186"/>
      <c r="AW318" s="186"/>
      <c r="AX318" s="186"/>
      <c r="AY318" s="186"/>
      <c r="AZ318" s="186"/>
      <c r="BA318" s="187"/>
      <c r="BB318" s="187">
        <f t="shared" si="11"/>
        <v>14</v>
      </c>
    </row>
    <row r="319" spans="1:54" x14ac:dyDescent="0.25">
      <c r="A319" s="203" t="s">
        <v>260</v>
      </c>
      <c r="B319" s="185"/>
      <c r="C319" s="185"/>
      <c r="D319" s="185"/>
      <c r="E319" s="227"/>
      <c r="F319" s="185"/>
      <c r="G319" s="186"/>
      <c r="H319" s="186">
        <v>3</v>
      </c>
      <c r="I319" s="186">
        <v>3</v>
      </c>
      <c r="J319" s="185"/>
      <c r="K319" s="186">
        <v>3</v>
      </c>
      <c r="L319" s="186">
        <v>3</v>
      </c>
      <c r="M319" s="185"/>
      <c r="N319" s="186">
        <v>3</v>
      </c>
      <c r="O319" s="186">
        <v>3</v>
      </c>
      <c r="P319" s="185"/>
      <c r="Q319" s="185"/>
      <c r="R319" s="185"/>
      <c r="S319" s="186"/>
      <c r="T319" s="185"/>
      <c r="U319" s="186"/>
      <c r="V319" s="186"/>
      <c r="W319" s="186"/>
      <c r="X319" s="186"/>
      <c r="Y319" s="186"/>
      <c r="Z319" s="186"/>
      <c r="AA319" s="186"/>
      <c r="AB319" s="186"/>
      <c r="AC319" s="186"/>
      <c r="AD319" s="186"/>
      <c r="AE319" s="186"/>
      <c r="AF319" s="186"/>
      <c r="AG319" s="186"/>
      <c r="AH319" s="186"/>
      <c r="AI319" s="186"/>
      <c r="AJ319" s="186"/>
      <c r="AK319" s="186"/>
      <c r="AL319" s="186"/>
      <c r="AM319" s="228"/>
      <c r="AN319" s="186"/>
      <c r="AO319" s="186"/>
      <c r="AP319" s="186"/>
      <c r="AQ319" s="186"/>
      <c r="AR319" s="186"/>
      <c r="AS319" s="186"/>
      <c r="AT319" s="231"/>
      <c r="AU319" s="186"/>
      <c r="AV319" s="186"/>
      <c r="AW319" s="186"/>
      <c r="AX319" s="186"/>
      <c r="AY319" s="186"/>
      <c r="AZ319" s="186"/>
      <c r="BA319" s="187"/>
      <c r="BB319" s="187">
        <f t="shared" si="11"/>
        <v>18</v>
      </c>
    </row>
    <row r="320" spans="1:54" x14ac:dyDescent="0.25">
      <c r="A320" s="197" t="s">
        <v>1332</v>
      </c>
      <c r="B320" s="196"/>
      <c r="C320" s="185"/>
      <c r="D320" s="185"/>
      <c r="E320" s="225"/>
      <c r="F320" s="185"/>
      <c r="G320" s="186"/>
      <c r="H320" s="186"/>
      <c r="I320" s="186"/>
      <c r="J320" s="185"/>
      <c r="K320" s="186"/>
      <c r="L320" s="186"/>
      <c r="M320" s="185"/>
      <c r="N320" s="186"/>
      <c r="O320" s="186"/>
      <c r="P320" s="185"/>
      <c r="Q320" s="185"/>
      <c r="R320" s="185"/>
      <c r="S320" s="186"/>
      <c r="T320" s="185"/>
      <c r="U320" s="186"/>
      <c r="V320" s="186"/>
      <c r="W320" s="186"/>
      <c r="X320" s="186"/>
      <c r="Y320" s="186"/>
      <c r="Z320" s="187"/>
      <c r="AA320" s="186">
        <v>2</v>
      </c>
      <c r="AB320" s="186">
        <v>2</v>
      </c>
      <c r="AC320" s="186">
        <v>3</v>
      </c>
      <c r="AD320" s="186">
        <v>3</v>
      </c>
      <c r="AE320" s="186"/>
      <c r="AF320" s="186"/>
      <c r="AG320" s="187"/>
      <c r="AH320" s="186"/>
      <c r="AI320" s="186"/>
      <c r="AJ320" s="186"/>
      <c r="AK320" s="186"/>
      <c r="AL320" s="186"/>
      <c r="AM320" s="228"/>
      <c r="AN320" s="186"/>
      <c r="AO320" s="186"/>
      <c r="AP320" s="186"/>
      <c r="AQ320" s="186"/>
      <c r="AR320" s="186"/>
      <c r="AS320" s="186"/>
      <c r="AT320" s="231"/>
      <c r="AU320" s="186"/>
      <c r="AV320" s="186"/>
      <c r="AW320" s="226"/>
      <c r="AX320" s="186"/>
      <c r="AY320" s="186"/>
      <c r="AZ320" s="186"/>
      <c r="BA320" s="187"/>
      <c r="BB320" s="187">
        <f t="shared" si="11"/>
        <v>10</v>
      </c>
    </row>
    <row r="321" spans="1:54" x14ac:dyDescent="0.25">
      <c r="A321" s="203" t="s">
        <v>2234</v>
      </c>
      <c r="B321" s="185"/>
      <c r="C321" s="185"/>
      <c r="D321" s="185"/>
      <c r="E321" s="227"/>
      <c r="F321" s="185"/>
      <c r="G321" s="186"/>
      <c r="H321" s="186"/>
      <c r="I321" s="186"/>
      <c r="J321" s="185"/>
      <c r="K321" s="186"/>
      <c r="L321" s="186"/>
      <c r="M321" s="185"/>
      <c r="N321" s="186"/>
      <c r="O321" s="186"/>
      <c r="P321" s="185"/>
      <c r="Q321" s="185"/>
      <c r="R321" s="185"/>
      <c r="S321" s="186"/>
      <c r="T321" s="185"/>
      <c r="U321" s="186">
        <v>3</v>
      </c>
      <c r="V321" s="186"/>
      <c r="W321" s="186"/>
      <c r="X321" s="186"/>
      <c r="Y321" s="186"/>
      <c r="Z321" s="187"/>
      <c r="AA321" s="186"/>
      <c r="AB321" s="186"/>
      <c r="AC321" s="186"/>
      <c r="AD321" s="186"/>
      <c r="AE321" s="186"/>
      <c r="AF321" s="186"/>
      <c r="AG321" s="186"/>
      <c r="AH321" s="187"/>
      <c r="AI321" s="186"/>
      <c r="AJ321" s="187"/>
      <c r="AK321" s="187"/>
      <c r="AL321" s="186"/>
      <c r="AM321" s="228"/>
      <c r="AN321" s="186"/>
      <c r="AO321" s="186"/>
      <c r="AP321" s="186"/>
      <c r="AQ321" s="186"/>
      <c r="AR321" s="186"/>
      <c r="AS321" s="186"/>
      <c r="AT321" s="232"/>
      <c r="AU321" s="186"/>
      <c r="AV321" s="186"/>
      <c r="AW321" s="228"/>
      <c r="AX321" s="186"/>
      <c r="AY321" s="186"/>
      <c r="AZ321" s="186"/>
      <c r="BA321" s="187"/>
      <c r="BB321" s="187">
        <f t="shared" si="11"/>
        <v>3</v>
      </c>
    </row>
    <row r="322" spans="1:54" x14ac:dyDescent="0.25">
      <c r="A322" s="203" t="s">
        <v>913</v>
      </c>
      <c r="B322" s="185"/>
      <c r="C322" s="185"/>
      <c r="D322" s="185"/>
      <c r="E322" s="227"/>
      <c r="F322" s="185"/>
      <c r="G322" s="186"/>
      <c r="H322" s="186"/>
      <c r="I322" s="186"/>
      <c r="J322" s="185"/>
      <c r="K322" s="186"/>
      <c r="L322" s="186"/>
      <c r="M322" s="185"/>
      <c r="N322" s="186"/>
      <c r="O322" s="186"/>
      <c r="P322" s="185"/>
      <c r="Q322" s="185"/>
      <c r="R322" s="185"/>
      <c r="S322" s="186"/>
      <c r="T322" s="185"/>
      <c r="U322" s="186"/>
      <c r="V322" s="186"/>
      <c r="W322" s="186">
        <v>2</v>
      </c>
      <c r="X322" s="186">
        <v>2</v>
      </c>
      <c r="Y322" s="186">
        <v>2</v>
      </c>
      <c r="Z322" s="186"/>
      <c r="AA322" s="186"/>
      <c r="AB322" s="186"/>
      <c r="AC322" s="186"/>
      <c r="AD322" s="186"/>
      <c r="AE322" s="186"/>
      <c r="AF322" s="186"/>
      <c r="AG322" s="186"/>
      <c r="AH322" s="186"/>
      <c r="AI322" s="186"/>
      <c r="AJ322" s="186"/>
      <c r="AK322" s="186"/>
      <c r="AL322" s="186"/>
      <c r="AM322" s="228"/>
      <c r="AN322" s="186"/>
      <c r="AO322" s="186"/>
      <c r="AP322" s="186"/>
      <c r="AQ322" s="186"/>
      <c r="AR322" s="186"/>
      <c r="AS322" s="186"/>
      <c r="AT322" s="232"/>
      <c r="AU322" s="186"/>
      <c r="AV322" s="186"/>
      <c r="AW322" s="228"/>
      <c r="AX322" s="186"/>
      <c r="AY322" s="186"/>
      <c r="AZ322" s="186"/>
      <c r="BA322" s="187"/>
      <c r="BB322" s="187">
        <f t="shared" ref="BB322:BB340" si="12">SUM(B322:BA322)</f>
        <v>6</v>
      </c>
    </row>
    <row r="323" spans="1:54" x14ac:dyDescent="0.25">
      <c r="A323" s="203" t="s">
        <v>1974</v>
      </c>
      <c r="B323" s="185"/>
      <c r="C323" s="185"/>
      <c r="D323" s="185"/>
      <c r="E323" s="227"/>
      <c r="F323" s="185"/>
      <c r="G323" s="186"/>
      <c r="H323" s="186"/>
      <c r="I323" s="186"/>
      <c r="J323" s="185"/>
      <c r="K323" s="186"/>
      <c r="L323" s="186"/>
      <c r="M323" s="185"/>
      <c r="N323" s="186"/>
      <c r="O323" s="186"/>
      <c r="P323" s="185"/>
      <c r="Q323" s="185"/>
      <c r="R323" s="185"/>
      <c r="S323" s="186"/>
      <c r="T323" s="185"/>
      <c r="U323" s="186"/>
      <c r="V323" s="186"/>
      <c r="W323" s="186"/>
      <c r="X323" s="186"/>
      <c r="Y323" s="186"/>
      <c r="Z323" s="186"/>
      <c r="AA323" s="186"/>
      <c r="AB323" s="186"/>
      <c r="AC323" s="186"/>
      <c r="AD323" s="186"/>
      <c r="AE323" s="186"/>
      <c r="AF323" s="186"/>
      <c r="AG323" s="186"/>
      <c r="AH323" s="186"/>
      <c r="AI323" s="186"/>
      <c r="AJ323" s="186"/>
      <c r="AK323" s="186"/>
      <c r="AL323" s="186"/>
      <c r="AM323" s="228"/>
      <c r="AN323" s="186">
        <v>3</v>
      </c>
      <c r="AO323" s="186"/>
      <c r="AP323" s="186"/>
      <c r="AQ323" s="186">
        <v>3</v>
      </c>
      <c r="AR323" s="186"/>
      <c r="AS323" s="186">
        <v>3</v>
      </c>
      <c r="AT323" s="186">
        <v>4</v>
      </c>
      <c r="AU323" s="186">
        <v>3</v>
      </c>
      <c r="AV323" s="186">
        <v>4</v>
      </c>
      <c r="AW323" s="228">
        <v>4</v>
      </c>
      <c r="AX323" s="186">
        <v>4</v>
      </c>
      <c r="AY323" s="186">
        <v>3</v>
      </c>
      <c r="AZ323" s="186">
        <v>4</v>
      </c>
      <c r="BA323" s="187"/>
      <c r="BB323" s="187">
        <f t="shared" si="12"/>
        <v>35</v>
      </c>
    </row>
    <row r="324" spans="1:54" x14ac:dyDescent="0.25">
      <c r="A324" s="301" t="s">
        <v>2237</v>
      </c>
      <c r="B324" s="185"/>
      <c r="C324" s="185"/>
      <c r="D324" s="185"/>
      <c r="E324" s="227"/>
      <c r="F324" s="185"/>
      <c r="G324" s="186"/>
      <c r="H324" s="186"/>
      <c r="I324" s="186"/>
      <c r="J324" s="185"/>
      <c r="K324" s="186"/>
      <c r="L324" s="186"/>
      <c r="M324" s="185"/>
      <c r="N324" s="186"/>
      <c r="O324" s="186"/>
      <c r="P324" s="185"/>
      <c r="Q324" s="185"/>
      <c r="R324" s="185"/>
      <c r="S324" s="186"/>
      <c r="T324" s="185"/>
      <c r="U324" s="186"/>
      <c r="V324" s="186"/>
      <c r="W324" s="186"/>
      <c r="X324" s="186"/>
      <c r="Y324" s="186"/>
      <c r="Z324" s="186"/>
      <c r="AA324" s="186"/>
      <c r="AB324" s="186"/>
      <c r="AC324" s="186"/>
      <c r="AD324" s="186"/>
      <c r="AE324" s="186"/>
      <c r="AF324" s="186"/>
      <c r="AG324" s="186"/>
      <c r="AH324" s="186"/>
      <c r="AI324" s="186"/>
      <c r="AJ324" s="187"/>
      <c r="AK324" s="186"/>
      <c r="AL324" s="187"/>
      <c r="AM324" s="228"/>
      <c r="AN324" s="186"/>
      <c r="AO324" s="186"/>
      <c r="AP324" s="186"/>
      <c r="AQ324" s="186"/>
      <c r="AR324" s="186"/>
      <c r="AS324" s="186"/>
      <c r="AT324" s="186"/>
      <c r="AU324" s="186"/>
      <c r="AV324" s="186"/>
      <c r="AW324" s="228"/>
      <c r="AX324" s="186"/>
      <c r="AY324" s="186"/>
      <c r="AZ324" s="186">
        <v>3</v>
      </c>
      <c r="BA324" s="187">
        <v>3</v>
      </c>
      <c r="BB324" s="187">
        <f t="shared" si="12"/>
        <v>6</v>
      </c>
    </row>
    <row r="325" spans="1:54" x14ac:dyDescent="0.25">
      <c r="A325" s="203" t="s">
        <v>2235</v>
      </c>
      <c r="B325" s="185"/>
      <c r="C325" s="185"/>
      <c r="D325" s="185"/>
      <c r="E325" s="227"/>
      <c r="F325" s="185"/>
      <c r="G325" s="186"/>
      <c r="H325" s="186"/>
      <c r="I325" s="186"/>
      <c r="J325" s="185"/>
      <c r="K325" s="186"/>
      <c r="L325" s="186"/>
      <c r="M325" s="185"/>
      <c r="N325" s="186"/>
      <c r="O325" s="186"/>
      <c r="P325" s="192"/>
      <c r="Q325" s="185"/>
      <c r="R325" s="185"/>
      <c r="S325" s="186"/>
      <c r="T325" s="185"/>
      <c r="U325" s="186"/>
      <c r="V325" s="186"/>
      <c r="W325" s="186"/>
      <c r="X325" s="186"/>
      <c r="Y325" s="186"/>
      <c r="Z325" s="186"/>
      <c r="AA325" s="186"/>
      <c r="AB325" s="186"/>
      <c r="AC325" s="186"/>
      <c r="AD325" s="186"/>
      <c r="AE325" s="186"/>
      <c r="AF325" s="186"/>
      <c r="AG325" s="186"/>
      <c r="AH325" s="186"/>
      <c r="AI325" s="186"/>
      <c r="AJ325" s="186"/>
      <c r="AK325" s="186"/>
      <c r="AL325" s="186"/>
      <c r="AM325" s="226"/>
      <c r="AN325" s="186"/>
      <c r="AO325" s="186"/>
      <c r="AP325" s="186"/>
      <c r="AQ325" s="186"/>
      <c r="AR325" s="186"/>
      <c r="AS325" s="186"/>
      <c r="AT325" s="186"/>
      <c r="AU325" s="186"/>
      <c r="AV325" s="186"/>
      <c r="AW325" s="228"/>
      <c r="AX325" s="186"/>
      <c r="AY325" s="186">
        <v>3</v>
      </c>
      <c r="AZ325" s="186"/>
      <c r="BA325" s="187"/>
      <c r="BB325" s="187">
        <f t="shared" si="12"/>
        <v>3</v>
      </c>
    </row>
    <row r="326" spans="1:54" x14ac:dyDescent="0.25">
      <c r="A326" s="203" t="s">
        <v>287</v>
      </c>
      <c r="B326" s="185"/>
      <c r="C326" s="185"/>
      <c r="D326" s="185"/>
      <c r="E326" s="227"/>
      <c r="F326" s="185"/>
      <c r="G326" s="186"/>
      <c r="H326" s="186"/>
      <c r="I326" s="186"/>
      <c r="J326" s="185"/>
      <c r="K326" s="186"/>
      <c r="L326" s="186">
        <v>3</v>
      </c>
      <c r="M326" s="185"/>
      <c r="N326" s="186"/>
      <c r="O326" s="186"/>
      <c r="P326" s="185"/>
      <c r="Q326" s="185"/>
      <c r="R326" s="185"/>
      <c r="S326" s="186"/>
      <c r="T326" s="185"/>
      <c r="U326" s="186"/>
      <c r="V326" s="186"/>
      <c r="W326" s="186"/>
      <c r="X326" s="186"/>
      <c r="Y326" s="186"/>
      <c r="Z326" s="186"/>
      <c r="AA326" s="186"/>
      <c r="AB326" s="186"/>
      <c r="AC326" s="186"/>
      <c r="AD326" s="186"/>
      <c r="AE326" s="186"/>
      <c r="AF326" s="186"/>
      <c r="AG326" s="186"/>
      <c r="AH326" s="186"/>
      <c r="AI326" s="186"/>
      <c r="AJ326" s="186"/>
      <c r="AK326" s="186"/>
      <c r="AL326" s="186"/>
      <c r="AM326" s="186"/>
      <c r="AN326" s="186"/>
      <c r="AO326" s="186"/>
      <c r="AP326" s="186"/>
      <c r="AQ326" s="186"/>
      <c r="AR326" s="186"/>
      <c r="AS326" s="186"/>
      <c r="AT326" s="232"/>
      <c r="AU326" s="186"/>
      <c r="AV326" s="186"/>
      <c r="AW326" s="228"/>
      <c r="AX326" s="186"/>
      <c r="AY326" s="186"/>
      <c r="AZ326" s="186"/>
      <c r="BA326" s="187"/>
      <c r="BB326" s="187">
        <f t="shared" si="12"/>
        <v>3</v>
      </c>
    </row>
    <row r="327" spans="1:54" x14ac:dyDescent="0.25">
      <c r="A327" s="203" t="s">
        <v>186</v>
      </c>
      <c r="B327" s="185"/>
      <c r="C327" s="185"/>
      <c r="D327" s="185"/>
      <c r="E327" s="227"/>
      <c r="F327" s="185"/>
      <c r="G327" s="186">
        <v>3</v>
      </c>
      <c r="H327" s="186">
        <v>4</v>
      </c>
      <c r="I327" s="186">
        <v>6</v>
      </c>
      <c r="J327" s="185">
        <v>6</v>
      </c>
      <c r="K327" s="186">
        <v>6</v>
      </c>
      <c r="L327" s="186">
        <v>6</v>
      </c>
      <c r="M327" s="185">
        <v>6</v>
      </c>
      <c r="N327" s="186">
        <v>4</v>
      </c>
      <c r="O327" s="186">
        <v>4</v>
      </c>
      <c r="P327" s="185">
        <v>6</v>
      </c>
      <c r="Q327" s="185"/>
      <c r="R327" s="185">
        <v>6</v>
      </c>
      <c r="S327" s="186">
        <v>6</v>
      </c>
      <c r="T327" s="185"/>
      <c r="U327" s="186">
        <v>6</v>
      </c>
      <c r="V327" s="186">
        <v>6</v>
      </c>
      <c r="W327" s="186">
        <v>6</v>
      </c>
      <c r="X327" s="186">
        <v>4</v>
      </c>
      <c r="Y327" s="186">
        <v>6</v>
      </c>
      <c r="Z327" s="186">
        <v>5</v>
      </c>
      <c r="AA327" s="186">
        <v>5</v>
      </c>
      <c r="AB327" s="186">
        <v>5</v>
      </c>
      <c r="AC327" s="186">
        <v>5</v>
      </c>
      <c r="AD327" s="186">
        <v>6</v>
      </c>
      <c r="AE327" s="186">
        <v>6</v>
      </c>
      <c r="AF327" s="186">
        <v>6</v>
      </c>
      <c r="AG327" s="186">
        <v>6</v>
      </c>
      <c r="AH327" s="186"/>
      <c r="AI327" s="186"/>
      <c r="AJ327" s="186"/>
      <c r="AK327" s="186"/>
      <c r="AL327" s="186"/>
      <c r="AM327" s="186"/>
      <c r="AN327" s="186"/>
      <c r="AO327" s="186"/>
      <c r="AP327" s="186"/>
      <c r="AQ327" s="186"/>
      <c r="AR327" s="186"/>
      <c r="AS327" s="186"/>
      <c r="AT327" s="232"/>
      <c r="AU327" s="186"/>
      <c r="AV327" s="186"/>
      <c r="AW327" s="228"/>
      <c r="AX327" s="186"/>
      <c r="AY327" s="186"/>
      <c r="AZ327" s="186"/>
      <c r="BA327" s="187"/>
      <c r="BB327" s="187">
        <f t="shared" si="12"/>
        <v>135</v>
      </c>
    </row>
    <row r="328" spans="1:54" x14ac:dyDescent="0.25">
      <c r="A328" s="203" t="s">
        <v>467</v>
      </c>
      <c r="B328" s="185"/>
      <c r="C328" s="185"/>
      <c r="D328" s="185"/>
      <c r="E328" s="227"/>
      <c r="F328" s="185"/>
      <c r="G328" s="186"/>
      <c r="H328" s="186"/>
      <c r="I328" s="186"/>
      <c r="J328" s="185"/>
      <c r="K328" s="186"/>
      <c r="L328" s="186"/>
      <c r="M328" s="185"/>
      <c r="N328" s="186"/>
      <c r="O328" s="186"/>
      <c r="P328" s="185"/>
      <c r="Q328" s="185"/>
      <c r="R328" s="185"/>
      <c r="S328" s="186">
        <v>3</v>
      </c>
      <c r="T328" s="185">
        <v>3</v>
      </c>
      <c r="U328" s="186">
        <v>3</v>
      </c>
      <c r="V328" s="186">
        <v>3</v>
      </c>
      <c r="W328" s="186">
        <v>3</v>
      </c>
      <c r="X328" s="186">
        <v>3</v>
      </c>
      <c r="Y328" s="186">
        <v>3</v>
      </c>
      <c r="Z328" s="186">
        <v>3</v>
      </c>
      <c r="AA328" s="186">
        <v>3</v>
      </c>
      <c r="AB328" s="186">
        <v>3</v>
      </c>
      <c r="AC328" s="186">
        <v>4</v>
      </c>
      <c r="AD328" s="186">
        <v>4</v>
      </c>
      <c r="AE328" s="186">
        <v>5</v>
      </c>
      <c r="AF328" s="186">
        <v>4</v>
      </c>
      <c r="AG328" s="186">
        <v>4</v>
      </c>
      <c r="AH328" s="186">
        <v>5</v>
      </c>
      <c r="AI328" s="186">
        <v>4</v>
      </c>
      <c r="AJ328" s="186">
        <v>3</v>
      </c>
      <c r="AK328" s="186">
        <v>4</v>
      </c>
      <c r="AL328" s="186">
        <v>5</v>
      </c>
      <c r="AM328" s="186">
        <v>3</v>
      </c>
      <c r="AN328" s="186">
        <v>3</v>
      </c>
      <c r="AO328" s="186">
        <v>4</v>
      </c>
      <c r="AP328" s="186">
        <v>3</v>
      </c>
      <c r="AQ328" s="186"/>
      <c r="AR328" s="186"/>
      <c r="AS328" s="186"/>
      <c r="AT328" s="232"/>
      <c r="AU328" s="186"/>
      <c r="AV328" s="186"/>
      <c r="AW328" s="228"/>
      <c r="AX328" s="186"/>
      <c r="AY328" s="186"/>
      <c r="AZ328" s="186"/>
      <c r="BA328" s="187"/>
      <c r="BB328" s="187">
        <f t="shared" si="12"/>
        <v>85</v>
      </c>
    </row>
    <row r="329" spans="1:54" x14ac:dyDescent="0.25">
      <c r="A329" s="203" t="s">
        <v>837</v>
      </c>
      <c r="B329" s="185"/>
      <c r="C329" s="185"/>
      <c r="D329" s="185"/>
      <c r="E329" s="227"/>
      <c r="F329" s="185"/>
      <c r="G329" s="186"/>
      <c r="H329" s="186"/>
      <c r="I329" s="186"/>
      <c r="J329" s="185"/>
      <c r="K329" s="186"/>
      <c r="L329" s="186"/>
      <c r="M329" s="185"/>
      <c r="N329" s="186"/>
      <c r="O329" s="186"/>
      <c r="P329" s="185"/>
      <c r="Q329" s="185"/>
      <c r="R329" s="185"/>
      <c r="S329" s="186"/>
      <c r="T329" s="185"/>
      <c r="U329" s="186"/>
      <c r="V329" s="186"/>
      <c r="W329" s="186"/>
      <c r="X329" s="186"/>
      <c r="Y329" s="186">
        <v>3</v>
      </c>
      <c r="Z329" s="186">
        <v>3</v>
      </c>
      <c r="AA329" s="186">
        <v>3</v>
      </c>
      <c r="AB329" s="186">
        <v>3</v>
      </c>
      <c r="AC329" s="186">
        <v>3</v>
      </c>
      <c r="AD329" s="186">
        <v>3</v>
      </c>
      <c r="AE329" s="186">
        <v>4</v>
      </c>
      <c r="AF329" s="186"/>
      <c r="AG329" s="186"/>
      <c r="AH329" s="186"/>
      <c r="AI329" s="186"/>
      <c r="AJ329" s="187">
        <v>5</v>
      </c>
      <c r="AK329" s="186">
        <v>5</v>
      </c>
      <c r="AL329" s="186"/>
      <c r="AM329" s="186"/>
      <c r="AN329" s="186"/>
      <c r="AO329" s="187"/>
      <c r="AP329" s="186"/>
      <c r="AQ329" s="186"/>
      <c r="AR329" s="186"/>
      <c r="AS329" s="186"/>
      <c r="AT329" s="232"/>
      <c r="AU329" s="186"/>
      <c r="AV329" s="186"/>
      <c r="AW329" s="228"/>
      <c r="AX329" s="186"/>
      <c r="AY329" s="186"/>
      <c r="AZ329" s="186"/>
      <c r="BA329" s="187"/>
      <c r="BB329" s="187">
        <f t="shared" si="12"/>
        <v>32</v>
      </c>
    </row>
    <row r="330" spans="1:54" x14ac:dyDescent="0.25">
      <c r="A330" s="229" t="s">
        <v>2204</v>
      </c>
      <c r="B330" s="185"/>
      <c r="C330" s="185"/>
      <c r="D330" s="185"/>
      <c r="E330" s="205"/>
      <c r="F330" s="185"/>
      <c r="G330" s="186"/>
      <c r="H330" s="187"/>
      <c r="I330" s="186"/>
      <c r="J330" s="185"/>
      <c r="K330" s="186"/>
      <c r="L330" s="186"/>
      <c r="M330" s="185"/>
      <c r="N330" s="186"/>
      <c r="O330" s="186"/>
      <c r="P330" s="192"/>
      <c r="Q330" s="185"/>
      <c r="R330" s="185"/>
      <c r="S330" s="186"/>
      <c r="T330" s="185"/>
      <c r="U330" s="186"/>
      <c r="V330" s="186"/>
      <c r="W330" s="186"/>
      <c r="X330" s="186"/>
      <c r="Y330" s="186"/>
      <c r="Z330" s="186"/>
      <c r="AA330" s="186"/>
      <c r="AB330" s="186"/>
      <c r="AC330" s="186"/>
      <c r="AD330" s="186"/>
      <c r="AE330" s="186"/>
      <c r="AF330" s="186"/>
      <c r="AG330" s="186"/>
      <c r="AH330" s="186"/>
      <c r="AI330" s="186"/>
      <c r="AJ330" s="187"/>
      <c r="AK330" s="186"/>
      <c r="AL330" s="186"/>
      <c r="AM330" s="186"/>
      <c r="AN330" s="186"/>
      <c r="AO330" s="186"/>
      <c r="AP330" s="187"/>
      <c r="AQ330" s="186"/>
      <c r="AR330" s="186"/>
      <c r="AS330" s="186"/>
      <c r="AT330" s="187"/>
      <c r="AU330" s="187"/>
      <c r="AV330" s="186"/>
      <c r="AW330" s="228"/>
      <c r="AX330" s="186"/>
      <c r="AY330" s="186">
        <v>3</v>
      </c>
      <c r="AZ330" s="186">
        <v>3</v>
      </c>
      <c r="BA330" s="187">
        <v>3</v>
      </c>
      <c r="BB330" s="187">
        <f t="shared" si="12"/>
        <v>9</v>
      </c>
    </row>
    <row r="331" spans="1:54" x14ac:dyDescent="0.25">
      <c r="A331" s="197" t="s">
        <v>2247</v>
      </c>
      <c r="B331" s="196"/>
      <c r="C331" s="196"/>
      <c r="D331" s="185"/>
      <c r="E331" s="227"/>
      <c r="F331" s="185"/>
      <c r="G331" s="186">
        <v>2</v>
      </c>
      <c r="H331" s="186"/>
      <c r="I331" s="186"/>
      <c r="J331" s="185"/>
      <c r="K331" s="186"/>
      <c r="L331" s="186"/>
      <c r="M331" s="185"/>
      <c r="N331" s="186"/>
      <c r="O331" s="186"/>
      <c r="P331" s="185"/>
      <c r="Q331" s="185"/>
      <c r="R331" s="185"/>
      <c r="S331" s="186"/>
      <c r="T331" s="185"/>
      <c r="U331" s="186"/>
      <c r="V331" s="186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186"/>
      <c r="AH331" s="186"/>
      <c r="AI331" s="186"/>
      <c r="AJ331" s="186"/>
      <c r="AK331" s="186"/>
      <c r="AL331" s="186"/>
      <c r="AM331" s="186"/>
      <c r="AN331" s="186"/>
      <c r="AO331" s="186"/>
      <c r="AP331" s="186"/>
      <c r="AQ331" s="186"/>
      <c r="AR331" s="186"/>
      <c r="AS331" s="186"/>
      <c r="AT331" s="231"/>
      <c r="AU331" s="187"/>
      <c r="AV331" s="186"/>
      <c r="AW331" s="228"/>
      <c r="AX331" s="186"/>
      <c r="AY331" s="186"/>
      <c r="AZ331" s="186"/>
      <c r="BA331" s="187"/>
      <c r="BB331" s="187">
        <f t="shared" si="12"/>
        <v>2</v>
      </c>
    </row>
    <row r="332" spans="1:54" x14ac:dyDescent="0.25">
      <c r="A332" s="203" t="s">
        <v>2179</v>
      </c>
      <c r="B332" s="185"/>
      <c r="C332" s="185"/>
      <c r="D332" s="185"/>
      <c r="E332" s="227"/>
      <c r="F332" s="185"/>
      <c r="G332" s="186"/>
      <c r="H332" s="186"/>
      <c r="I332" s="186"/>
      <c r="J332" s="185"/>
      <c r="K332" s="186"/>
      <c r="L332" s="186"/>
      <c r="M332" s="185"/>
      <c r="N332" s="186"/>
      <c r="O332" s="186"/>
      <c r="P332" s="185"/>
      <c r="Q332" s="185"/>
      <c r="R332" s="185"/>
      <c r="S332" s="186">
        <v>2</v>
      </c>
      <c r="T332" s="185"/>
      <c r="U332" s="186">
        <v>2</v>
      </c>
      <c r="V332" s="186">
        <v>3</v>
      </c>
      <c r="W332" s="186">
        <v>3</v>
      </c>
      <c r="X332" s="186">
        <v>3</v>
      </c>
      <c r="Y332" s="186">
        <v>3</v>
      </c>
      <c r="Z332" s="186">
        <v>3</v>
      </c>
      <c r="AA332" s="186">
        <v>2</v>
      </c>
      <c r="AB332" s="186">
        <v>2</v>
      </c>
      <c r="AC332" s="186">
        <v>2</v>
      </c>
      <c r="AD332" s="186">
        <v>2</v>
      </c>
      <c r="AE332" s="186"/>
      <c r="AF332" s="186"/>
      <c r="AG332" s="186"/>
      <c r="AH332" s="186"/>
      <c r="AI332" s="186"/>
      <c r="AJ332" s="186"/>
      <c r="AK332" s="186"/>
      <c r="AL332" s="186"/>
      <c r="AM332" s="186"/>
      <c r="AN332" s="186"/>
      <c r="AO332" s="186"/>
      <c r="AP332" s="186"/>
      <c r="AQ332" s="186"/>
      <c r="AR332" s="186"/>
      <c r="AS332" s="186"/>
      <c r="AT332" s="232"/>
      <c r="AU332" s="186"/>
      <c r="AV332" s="186"/>
      <c r="AW332" s="228"/>
      <c r="AX332" s="186"/>
      <c r="AY332" s="186"/>
      <c r="AZ332" s="186"/>
      <c r="BA332" s="187"/>
      <c r="BB332" s="187">
        <f t="shared" si="12"/>
        <v>27</v>
      </c>
    </row>
    <row r="333" spans="1:54" x14ac:dyDescent="0.25">
      <c r="A333" s="197"/>
      <c r="B333" s="196"/>
      <c r="C333" s="185"/>
      <c r="D333" s="185"/>
      <c r="E333" s="227"/>
      <c r="F333" s="185"/>
      <c r="G333" s="186"/>
      <c r="H333" s="186"/>
      <c r="I333" s="187"/>
      <c r="J333" s="196"/>
      <c r="K333" s="187"/>
      <c r="L333" s="186"/>
      <c r="M333" s="185"/>
      <c r="N333" s="186"/>
      <c r="O333" s="186"/>
      <c r="P333" s="192"/>
      <c r="Q333" s="185"/>
      <c r="R333" s="185"/>
      <c r="S333" s="186"/>
      <c r="T333" s="185"/>
      <c r="U333" s="186"/>
      <c r="V333" s="186"/>
      <c r="W333" s="186"/>
      <c r="X333" s="186"/>
      <c r="Y333" s="186"/>
      <c r="Z333" s="186"/>
      <c r="AA333" s="186"/>
      <c r="AB333" s="186"/>
      <c r="AC333" s="186"/>
      <c r="AD333" s="186"/>
      <c r="AE333" s="186"/>
      <c r="AF333" s="186"/>
      <c r="AG333" s="186"/>
      <c r="AH333" s="186"/>
      <c r="AI333" s="186"/>
      <c r="AJ333" s="187"/>
      <c r="AK333" s="186"/>
      <c r="AL333" s="186"/>
      <c r="AM333" s="186"/>
      <c r="AN333" s="186"/>
      <c r="AO333" s="186"/>
      <c r="AP333" s="186"/>
      <c r="AQ333" s="187"/>
      <c r="AR333" s="187"/>
      <c r="AS333" s="187"/>
      <c r="AT333" s="231"/>
      <c r="AU333" s="186"/>
      <c r="AV333" s="186"/>
      <c r="AW333" s="228"/>
      <c r="AX333" s="186"/>
      <c r="AY333" s="186"/>
      <c r="AZ333" s="186"/>
      <c r="BA333" s="187"/>
      <c r="BB333" s="187">
        <f t="shared" si="12"/>
        <v>0</v>
      </c>
    </row>
    <row r="334" spans="1:54" x14ac:dyDescent="0.25">
      <c r="A334" s="203"/>
      <c r="B334" s="185"/>
      <c r="C334" s="185"/>
      <c r="D334" s="185"/>
      <c r="E334" s="227"/>
      <c r="F334" s="185"/>
      <c r="G334" s="186"/>
      <c r="H334" s="186"/>
      <c r="I334" s="186"/>
      <c r="J334" s="185"/>
      <c r="K334" s="186"/>
      <c r="L334" s="186"/>
      <c r="M334" s="185"/>
      <c r="N334" s="186"/>
      <c r="O334" s="186"/>
      <c r="P334" s="185"/>
      <c r="Q334" s="185"/>
      <c r="R334" s="185"/>
      <c r="S334" s="186"/>
      <c r="T334" s="185"/>
      <c r="U334" s="186"/>
      <c r="V334" s="186"/>
      <c r="W334" s="186"/>
      <c r="X334" s="186"/>
      <c r="Y334" s="186"/>
      <c r="Z334" s="186"/>
      <c r="AA334" s="186"/>
      <c r="AB334" s="186"/>
      <c r="AC334" s="186"/>
      <c r="AD334" s="186"/>
      <c r="AE334" s="186"/>
      <c r="AF334" s="186"/>
      <c r="AG334" s="186"/>
      <c r="AH334" s="186"/>
      <c r="AI334" s="186"/>
      <c r="AJ334" s="186"/>
      <c r="AK334" s="186"/>
      <c r="AL334" s="186"/>
      <c r="AM334" s="186"/>
      <c r="AN334" s="186"/>
      <c r="AO334" s="186"/>
      <c r="AP334" s="186"/>
      <c r="AQ334" s="186"/>
      <c r="AR334" s="186"/>
      <c r="AS334" s="186"/>
      <c r="AT334" s="186"/>
      <c r="AU334" s="186"/>
      <c r="AV334" s="186"/>
      <c r="AW334" s="228"/>
      <c r="AX334" s="186"/>
      <c r="AY334" s="186"/>
      <c r="AZ334" s="223"/>
      <c r="BA334" s="302"/>
      <c r="BB334" s="187">
        <f t="shared" si="12"/>
        <v>0</v>
      </c>
    </row>
    <row r="335" spans="1:54" x14ac:dyDescent="0.25">
      <c r="A335" s="203"/>
      <c r="B335" s="185"/>
      <c r="C335" s="185"/>
      <c r="D335" s="185"/>
      <c r="E335" s="227"/>
      <c r="F335" s="185"/>
      <c r="G335" s="186"/>
      <c r="H335" s="215"/>
      <c r="I335" s="215"/>
      <c r="J335" s="214"/>
      <c r="K335" s="215"/>
      <c r="L335" s="186"/>
      <c r="M335" s="185"/>
      <c r="N335" s="186"/>
      <c r="O335" s="186"/>
      <c r="P335" s="192"/>
      <c r="Q335" s="185"/>
      <c r="R335" s="185"/>
      <c r="S335" s="186"/>
      <c r="T335" s="185"/>
      <c r="U335" s="186"/>
      <c r="V335" s="186"/>
      <c r="W335" s="186"/>
      <c r="X335" s="186"/>
      <c r="Y335" s="186"/>
      <c r="Z335" s="186"/>
      <c r="AA335" s="186"/>
      <c r="AB335" s="186"/>
      <c r="AC335" s="186"/>
      <c r="AD335" s="186"/>
      <c r="AE335" s="186"/>
      <c r="AF335" s="186"/>
      <c r="AG335" s="186"/>
      <c r="AH335" s="186"/>
      <c r="AI335" s="186"/>
      <c r="AJ335" s="215"/>
      <c r="AK335" s="215"/>
      <c r="AL335" s="215"/>
      <c r="AM335" s="215"/>
      <c r="AN335" s="215"/>
      <c r="AO335" s="215"/>
      <c r="AP335" s="215"/>
      <c r="AQ335" s="215"/>
      <c r="AR335" s="215"/>
      <c r="AS335" s="215"/>
      <c r="AT335" s="186"/>
      <c r="AU335" s="186"/>
      <c r="AV335" s="186"/>
      <c r="AW335" s="228"/>
      <c r="AX335" s="186"/>
      <c r="AY335" s="186"/>
      <c r="AZ335" s="186"/>
      <c r="BA335" s="187"/>
      <c r="BB335" s="187">
        <f t="shared" si="12"/>
        <v>0</v>
      </c>
    </row>
    <row r="336" spans="1:54" x14ac:dyDescent="0.25">
      <c r="A336" s="197"/>
      <c r="B336" s="196"/>
      <c r="C336" s="185"/>
      <c r="D336" s="185"/>
      <c r="E336" s="196"/>
      <c r="F336" s="185"/>
      <c r="G336" s="186"/>
      <c r="H336" s="186"/>
      <c r="I336" s="186"/>
      <c r="J336" s="185"/>
      <c r="K336" s="186"/>
      <c r="L336" s="186"/>
      <c r="M336" s="185"/>
      <c r="N336" s="186"/>
      <c r="O336" s="186"/>
      <c r="P336" s="192"/>
      <c r="Q336" s="185"/>
      <c r="R336" s="185"/>
      <c r="S336" s="186"/>
      <c r="T336" s="185"/>
      <c r="U336" s="186"/>
      <c r="V336" s="186"/>
      <c r="W336" s="186"/>
      <c r="X336" s="186"/>
      <c r="Y336" s="186"/>
      <c r="Z336" s="186"/>
      <c r="AA336" s="186"/>
      <c r="AB336" s="186"/>
      <c r="AC336" s="186"/>
      <c r="AD336" s="186"/>
      <c r="AE336" s="186"/>
      <c r="AF336" s="186"/>
      <c r="AG336" s="186"/>
      <c r="AH336" s="186"/>
      <c r="AI336" s="186"/>
      <c r="AJ336" s="186"/>
      <c r="AK336" s="186"/>
      <c r="AL336" s="186"/>
      <c r="AM336" s="186"/>
      <c r="AN336" s="186"/>
      <c r="AO336" s="186"/>
      <c r="AP336" s="186"/>
      <c r="AQ336" s="186"/>
      <c r="AR336" s="186"/>
      <c r="AS336" s="186"/>
      <c r="AT336" s="187"/>
      <c r="AU336" s="186"/>
      <c r="AV336" s="186"/>
      <c r="AW336" s="187"/>
      <c r="AX336" s="186"/>
      <c r="AY336" s="186"/>
      <c r="AZ336" s="186"/>
      <c r="BA336" s="187"/>
      <c r="BB336" s="187">
        <f t="shared" si="12"/>
        <v>0</v>
      </c>
    </row>
    <row r="337" spans="1:54" x14ac:dyDescent="0.25">
      <c r="A337" s="197"/>
      <c r="B337" s="196"/>
      <c r="C337" s="185"/>
      <c r="D337" s="185"/>
      <c r="E337" s="185"/>
      <c r="F337" s="185"/>
      <c r="G337" s="187"/>
      <c r="H337" s="186"/>
      <c r="I337" s="186"/>
      <c r="J337" s="185"/>
      <c r="K337" s="186"/>
      <c r="L337" s="186"/>
      <c r="M337" s="185"/>
      <c r="N337" s="186"/>
      <c r="O337" s="186"/>
      <c r="P337" s="185"/>
      <c r="Q337" s="185"/>
      <c r="R337" s="185"/>
      <c r="S337" s="186"/>
      <c r="T337" s="185"/>
      <c r="U337" s="186"/>
      <c r="V337" s="186"/>
      <c r="W337" s="186"/>
      <c r="X337" s="186"/>
      <c r="Y337" s="186"/>
      <c r="Z337" s="186"/>
      <c r="AA337" s="186"/>
      <c r="AB337" s="186"/>
      <c r="AC337" s="186"/>
      <c r="AD337" s="186"/>
      <c r="AE337" s="186"/>
      <c r="AF337" s="186"/>
      <c r="AG337" s="186"/>
      <c r="AH337" s="186"/>
      <c r="AI337" s="186"/>
      <c r="AJ337" s="186"/>
      <c r="AK337" s="186"/>
      <c r="AL337" s="186"/>
      <c r="AM337" s="186"/>
      <c r="AN337" s="186"/>
      <c r="AO337" s="186"/>
      <c r="AP337" s="186"/>
      <c r="AQ337" s="186"/>
      <c r="AR337" s="186"/>
      <c r="AS337" s="186"/>
      <c r="AT337" s="187"/>
      <c r="AU337" s="186"/>
      <c r="AV337" s="186"/>
      <c r="AW337" s="186"/>
      <c r="AX337" s="186"/>
      <c r="AY337" s="187"/>
      <c r="AZ337" s="187"/>
      <c r="BA337" s="187"/>
      <c r="BB337" s="187">
        <f t="shared" si="12"/>
        <v>0</v>
      </c>
    </row>
    <row r="338" spans="1:54" x14ac:dyDescent="0.25">
      <c r="A338" s="203"/>
      <c r="B338" s="185"/>
      <c r="C338" s="185"/>
      <c r="D338" s="185"/>
      <c r="E338" s="185"/>
      <c r="F338" s="185"/>
      <c r="G338" s="186"/>
      <c r="H338" s="186"/>
      <c r="I338" s="186"/>
      <c r="J338" s="185"/>
      <c r="K338" s="186"/>
      <c r="L338" s="186"/>
      <c r="M338" s="185"/>
      <c r="N338" s="186"/>
      <c r="O338" s="186"/>
      <c r="P338" s="185"/>
      <c r="Q338" s="185"/>
      <c r="R338" s="185"/>
      <c r="S338" s="186"/>
      <c r="T338" s="185"/>
      <c r="U338" s="186"/>
      <c r="V338" s="186"/>
      <c r="W338" s="186"/>
      <c r="X338" s="186"/>
      <c r="Y338" s="186"/>
      <c r="Z338" s="186"/>
      <c r="AA338" s="186"/>
      <c r="AB338" s="186"/>
      <c r="AC338" s="186"/>
      <c r="AD338" s="186"/>
      <c r="AE338" s="186"/>
      <c r="AF338" s="186"/>
      <c r="AG338" s="186"/>
      <c r="AH338" s="186"/>
      <c r="AI338" s="186"/>
      <c r="AJ338" s="186"/>
      <c r="AK338" s="186"/>
      <c r="AL338" s="186"/>
      <c r="AM338" s="186"/>
      <c r="AN338" s="186"/>
      <c r="AO338" s="186"/>
      <c r="AP338" s="186"/>
      <c r="AQ338" s="186"/>
      <c r="AR338" s="186"/>
      <c r="AS338" s="186"/>
      <c r="AT338" s="186"/>
      <c r="AU338" s="186"/>
      <c r="AV338" s="186"/>
      <c r="AW338" s="186"/>
      <c r="AX338" s="186"/>
      <c r="AY338" s="186"/>
      <c r="AZ338" s="186"/>
      <c r="BA338" s="187"/>
      <c r="BB338" s="187">
        <f t="shared" si="12"/>
        <v>0</v>
      </c>
    </row>
    <row r="339" spans="1:54" x14ac:dyDescent="0.25">
      <c r="A339" s="203"/>
      <c r="B339" s="185"/>
      <c r="C339" s="185"/>
      <c r="D339" s="185"/>
      <c r="E339" s="185"/>
      <c r="F339" s="185"/>
      <c r="G339" s="186"/>
      <c r="H339" s="186"/>
      <c r="I339" s="186"/>
      <c r="J339" s="185"/>
      <c r="K339" s="186"/>
      <c r="L339" s="186"/>
      <c r="M339" s="185"/>
      <c r="N339" s="186"/>
      <c r="O339" s="186"/>
      <c r="P339" s="192"/>
      <c r="Q339" s="185"/>
      <c r="R339" s="185"/>
      <c r="S339" s="186"/>
      <c r="T339" s="185"/>
      <c r="U339" s="186"/>
      <c r="V339" s="186"/>
      <c r="W339" s="186"/>
      <c r="X339" s="186"/>
      <c r="Y339" s="186"/>
      <c r="Z339" s="186"/>
      <c r="AA339" s="186"/>
      <c r="AB339" s="186"/>
      <c r="AC339" s="186"/>
      <c r="AD339" s="186"/>
      <c r="AE339" s="186"/>
      <c r="AF339" s="186"/>
      <c r="AG339" s="186"/>
      <c r="AH339" s="186"/>
      <c r="AI339" s="186"/>
      <c r="AJ339" s="186"/>
      <c r="AK339" s="186"/>
      <c r="AL339" s="186"/>
      <c r="AM339" s="186"/>
      <c r="AN339" s="186"/>
      <c r="AO339" s="186"/>
      <c r="AP339" s="186"/>
      <c r="AQ339" s="186"/>
      <c r="AR339" s="186"/>
      <c r="AS339" s="186"/>
      <c r="AT339" s="186"/>
      <c r="AU339" s="186"/>
      <c r="AV339" s="186"/>
      <c r="AW339" s="186"/>
      <c r="AX339" s="186"/>
      <c r="AY339" s="186"/>
      <c r="AZ339" s="186"/>
      <c r="BA339" s="187"/>
      <c r="BB339" s="187">
        <f t="shared" si="12"/>
        <v>0</v>
      </c>
    </row>
    <row r="340" spans="1:54" x14ac:dyDescent="0.25">
      <c r="A340" s="203"/>
      <c r="B340" s="185"/>
      <c r="C340" s="185"/>
      <c r="D340" s="185"/>
      <c r="E340" s="185"/>
      <c r="F340" s="185"/>
      <c r="G340" s="186"/>
      <c r="H340" s="186"/>
      <c r="I340" s="186"/>
      <c r="J340" s="185"/>
      <c r="K340" s="186"/>
      <c r="L340" s="186"/>
      <c r="M340" s="185"/>
      <c r="N340" s="186"/>
      <c r="O340" s="186"/>
      <c r="P340" s="192"/>
      <c r="Q340" s="185"/>
      <c r="R340" s="185"/>
      <c r="S340" s="186"/>
      <c r="T340" s="185"/>
      <c r="U340" s="186"/>
      <c r="V340" s="186"/>
      <c r="W340" s="186"/>
      <c r="X340" s="186"/>
      <c r="Y340" s="186"/>
      <c r="Z340" s="186"/>
      <c r="AA340" s="186"/>
      <c r="AB340" s="186"/>
      <c r="AC340" s="186"/>
      <c r="AD340" s="186"/>
      <c r="AE340" s="186"/>
      <c r="AF340" s="186"/>
      <c r="AG340" s="186"/>
      <c r="AH340" s="186"/>
      <c r="AI340" s="186"/>
      <c r="AJ340" s="186"/>
      <c r="AK340" s="186"/>
      <c r="AL340" s="186"/>
      <c r="AM340" s="186"/>
      <c r="AN340" s="186"/>
      <c r="AO340" s="186"/>
      <c r="AP340" s="186"/>
      <c r="AQ340" s="186"/>
      <c r="AR340" s="186"/>
      <c r="AS340" s="186"/>
      <c r="AT340" s="186"/>
      <c r="AU340" s="186"/>
      <c r="AV340" s="186"/>
      <c r="AW340" s="186"/>
      <c r="AX340" s="186"/>
      <c r="AY340" s="186"/>
      <c r="AZ340" s="186"/>
      <c r="BA340" s="187"/>
      <c r="BB340" s="187">
        <f t="shared" si="12"/>
        <v>0</v>
      </c>
    </row>
    <row r="341" spans="1:54" x14ac:dyDescent="0.25">
      <c r="A341" s="233"/>
      <c r="B341" s="234">
        <f t="shared" ref="B341:BA341" si="13">COUNTA(B194:B340)</f>
        <v>1</v>
      </c>
      <c r="C341" s="234">
        <f t="shared" si="13"/>
        <v>1</v>
      </c>
      <c r="D341" s="234">
        <f t="shared" si="13"/>
        <v>1</v>
      </c>
      <c r="E341" s="234">
        <f t="shared" si="13"/>
        <v>1</v>
      </c>
      <c r="F341" s="234">
        <f t="shared" si="13"/>
        <v>1</v>
      </c>
      <c r="G341" s="234">
        <f t="shared" si="13"/>
        <v>20</v>
      </c>
      <c r="H341" s="234">
        <f t="shared" si="13"/>
        <v>20</v>
      </c>
      <c r="I341" s="234">
        <f t="shared" si="13"/>
        <v>20</v>
      </c>
      <c r="J341" s="234">
        <f t="shared" si="13"/>
        <v>1</v>
      </c>
      <c r="K341" s="234">
        <f t="shared" si="13"/>
        <v>20</v>
      </c>
      <c r="L341" s="234">
        <f t="shared" si="13"/>
        <v>20</v>
      </c>
      <c r="M341" s="234">
        <f t="shared" si="13"/>
        <v>1</v>
      </c>
      <c r="N341" s="234">
        <f t="shared" si="13"/>
        <v>20</v>
      </c>
      <c r="O341" s="234">
        <f t="shared" si="13"/>
        <v>20</v>
      </c>
      <c r="P341" s="234">
        <f t="shared" si="13"/>
        <v>1</v>
      </c>
      <c r="Q341" s="234">
        <f t="shared" si="13"/>
        <v>1</v>
      </c>
      <c r="R341" s="234">
        <f t="shared" si="13"/>
        <v>1</v>
      </c>
      <c r="S341" s="234">
        <f t="shared" si="13"/>
        <v>20</v>
      </c>
      <c r="T341" s="234">
        <f t="shared" si="13"/>
        <v>2</v>
      </c>
      <c r="U341" s="234">
        <f t="shared" si="13"/>
        <v>20</v>
      </c>
      <c r="V341" s="234">
        <f t="shared" si="13"/>
        <v>20</v>
      </c>
      <c r="W341" s="234">
        <f t="shared" si="13"/>
        <v>20</v>
      </c>
      <c r="X341" s="234">
        <f t="shared" si="13"/>
        <v>20</v>
      </c>
      <c r="Y341" s="234">
        <f t="shared" si="13"/>
        <v>20</v>
      </c>
      <c r="Z341" s="234">
        <f t="shared" si="13"/>
        <v>20</v>
      </c>
      <c r="AA341" s="234">
        <f t="shared" si="13"/>
        <v>20</v>
      </c>
      <c r="AB341" s="234">
        <f t="shared" si="13"/>
        <v>20</v>
      </c>
      <c r="AC341" s="234">
        <f t="shared" si="13"/>
        <v>20</v>
      </c>
      <c r="AD341" s="234">
        <f t="shared" si="13"/>
        <v>19</v>
      </c>
      <c r="AE341" s="234">
        <f t="shared" si="13"/>
        <v>13</v>
      </c>
      <c r="AF341" s="234">
        <f t="shared" si="13"/>
        <v>14</v>
      </c>
      <c r="AG341" s="234">
        <f t="shared" si="13"/>
        <v>11</v>
      </c>
      <c r="AH341" s="234">
        <f t="shared" si="13"/>
        <v>11</v>
      </c>
      <c r="AI341" s="234">
        <f t="shared" si="13"/>
        <v>7</v>
      </c>
      <c r="AJ341" s="234">
        <f t="shared" si="13"/>
        <v>14</v>
      </c>
      <c r="AK341" s="234">
        <f t="shared" si="13"/>
        <v>13</v>
      </c>
      <c r="AL341" s="234">
        <f t="shared" si="13"/>
        <v>10</v>
      </c>
      <c r="AM341" s="234">
        <f t="shared" si="13"/>
        <v>10</v>
      </c>
      <c r="AN341" s="234">
        <f t="shared" si="13"/>
        <v>9</v>
      </c>
      <c r="AO341" s="234">
        <f t="shared" si="13"/>
        <v>7</v>
      </c>
      <c r="AP341" s="234">
        <f t="shared" si="13"/>
        <v>10</v>
      </c>
      <c r="AQ341" s="234">
        <f t="shared" si="13"/>
        <v>7</v>
      </c>
      <c r="AR341" s="234">
        <f t="shared" si="13"/>
        <v>6</v>
      </c>
      <c r="AS341" s="234">
        <f t="shared" si="13"/>
        <v>10</v>
      </c>
      <c r="AT341" s="234">
        <f t="shared" si="13"/>
        <v>10</v>
      </c>
      <c r="AU341" s="234">
        <f t="shared" si="13"/>
        <v>10</v>
      </c>
      <c r="AV341" s="234">
        <f t="shared" si="13"/>
        <v>12</v>
      </c>
      <c r="AW341" s="234">
        <f t="shared" si="13"/>
        <v>11</v>
      </c>
      <c r="AX341" s="234">
        <f t="shared" si="13"/>
        <v>10</v>
      </c>
      <c r="AY341" s="234">
        <f t="shared" si="13"/>
        <v>13</v>
      </c>
      <c r="AZ341" s="234">
        <f t="shared" si="13"/>
        <v>11</v>
      </c>
      <c r="BA341" s="234">
        <f t="shared" si="13"/>
        <v>9</v>
      </c>
      <c r="BB341" s="235"/>
    </row>
    <row r="354" spans="22:41" x14ac:dyDescent="0.25">
      <c r="V354" s="183"/>
      <c r="W354" s="183"/>
      <c r="X354" s="183"/>
      <c r="Y354" s="183"/>
      <c r="Z354" s="183"/>
      <c r="AA354" s="183"/>
      <c r="AB354" s="183"/>
      <c r="AC354" s="183"/>
      <c r="AD354" s="183"/>
      <c r="AE354" s="183"/>
      <c r="AF354" s="183"/>
      <c r="AG354" s="183"/>
      <c r="AH354" s="183"/>
      <c r="AI354" s="183"/>
      <c r="AJ354" s="183"/>
      <c r="AK354" s="183"/>
      <c r="AL354" s="183"/>
      <c r="AM354" s="183"/>
      <c r="AN354" s="183"/>
      <c r="AO354" s="183"/>
    </row>
    <row r="355" spans="22:41" x14ac:dyDescent="0.25">
      <c r="V355" s="183"/>
      <c r="W355" s="183"/>
      <c r="X355" s="183"/>
      <c r="Y355" s="183"/>
      <c r="Z355" s="183"/>
      <c r="AA355" s="183"/>
      <c r="AB355" s="183"/>
      <c r="AC355" s="183"/>
      <c r="AD355" s="183"/>
      <c r="AE355" s="183"/>
      <c r="AF355" s="183"/>
      <c r="AG355" s="183"/>
      <c r="AH355" s="183"/>
      <c r="AI355" s="183"/>
      <c r="AJ355" s="183"/>
      <c r="AK355" s="183"/>
      <c r="AL355" s="183"/>
      <c r="AM355" s="183"/>
      <c r="AN355" s="183"/>
      <c r="AO355" s="183"/>
    </row>
    <row r="356" spans="22:41" x14ac:dyDescent="0.25">
      <c r="V356" s="183"/>
      <c r="W356" s="183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  <c r="AN356" s="183"/>
      <c r="AO356" s="183"/>
    </row>
    <row r="357" spans="22:41" x14ac:dyDescent="0.25">
      <c r="V357" s="183"/>
      <c r="W357" s="183"/>
      <c r="X357" s="183"/>
      <c r="Y357" s="183"/>
      <c r="Z357" s="183"/>
      <c r="AA357" s="183"/>
      <c r="AB357" s="183"/>
      <c r="AC357" s="183"/>
      <c r="AD357" s="183"/>
      <c r="AE357" s="183"/>
      <c r="AF357" s="183"/>
      <c r="AG357" s="183"/>
      <c r="AH357" s="183"/>
      <c r="AI357" s="183"/>
      <c r="AJ357" s="183"/>
      <c r="AK357" s="183"/>
      <c r="AL357" s="183"/>
      <c r="AM357" s="183"/>
      <c r="AN357" s="183"/>
      <c r="AO357" s="183"/>
    </row>
    <row r="358" spans="22:41" x14ac:dyDescent="0.25">
      <c r="V358" s="183"/>
      <c r="W358" s="183"/>
      <c r="X358" s="183"/>
      <c r="Y358" s="183"/>
      <c r="Z358" s="183"/>
      <c r="AA358" s="183"/>
      <c r="AB358" s="183"/>
      <c r="AC358" s="183"/>
      <c r="AD358" s="183"/>
      <c r="AE358" s="183"/>
      <c r="AF358" s="183"/>
      <c r="AG358" s="183"/>
      <c r="AH358" s="183"/>
      <c r="AI358" s="183"/>
      <c r="AJ358" s="183"/>
      <c r="AK358" s="183"/>
      <c r="AL358" s="183"/>
      <c r="AM358" s="183"/>
      <c r="AN358" s="183"/>
      <c r="AO358" s="183"/>
    </row>
    <row r="359" spans="22:41" x14ac:dyDescent="0.25">
      <c r="V359" s="183"/>
      <c r="W359" s="183"/>
      <c r="X359" s="183"/>
      <c r="Y359" s="183"/>
      <c r="Z359" s="183"/>
      <c r="AA359" s="183"/>
      <c r="AB359" s="183"/>
      <c r="AC359" s="183"/>
      <c r="AD359" s="183"/>
      <c r="AE359" s="183"/>
      <c r="AF359" s="183"/>
      <c r="AG359" s="183"/>
      <c r="AH359" s="183"/>
      <c r="AI359" s="183"/>
      <c r="AJ359" s="183"/>
      <c r="AK359" s="183"/>
      <c r="AL359" s="183"/>
      <c r="AM359" s="183"/>
      <c r="AN359" s="183"/>
      <c r="AO359" s="183"/>
    </row>
    <row r="360" spans="22:41" x14ac:dyDescent="0.25">
      <c r="V360" s="183"/>
      <c r="W360" s="183"/>
      <c r="X360" s="183"/>
      <c r="Y360" s="183"/>
      <c r="Z360" s="183"/>
      <c r="AA360" s="183"/>
      <c r="AB360" s="183"/>
      <c r="AC360" s="183"/>
      <c r="AD360" s="183"/>
      <c r="AE360" s="183"/>
      <c r="AF360" s="183"/>
      <c r="AG360" s="183"/>
      <c r="AH360" s="183"/>
      <c r="AI360" s="183"/>
      <c r="AJ360" s="183"/>
      <c r="AK360" s="183"/>
      <c r="AL360" s="183"/>
      <c r="AM360" s="183"/>
      <c r="AN360" s="183"/>
      <c r="AO360" s="183"/>
    </row>
    <row r="361" spans="22:41" x14ac:dyDescent="0.25">
      <c r="V361" s="183"/>
      <c r="W361" s="183"/>
      <c r="X361" s="183"/>
      <c r="Y361" s="183"/>
      <c r="Z361" s="183"/>
      <c r="AA361" s="183"/>
      <c r="AB361" s="183"/>
      <c r="AC361" s="183"/>
      <c r="AD361" s="183"/>
      <c r="AE361" s="183"/>
      <c r="AF361" s="183"/>
      <c r="AG361" s="183"/>
      <c r="AH361" s="183"/>
      <c r="AI361" s="183"/>
      <c r="AJ361" s="183"/>
      <c r="AK361" s="183"/>
      <c r="AL361" s="183"/>
      <c r="AM361" s="183"/>
      <c r="AN361" s="183"/>
      <c r="AO361" s="183"/>
    </row>
    <row r="362" spans="22:41" x14ac:dyDescent="0.25">
      <c r="V362" s="183"/>
      <c r="W362" s="183"/>
      <c r="X362" s="183"/>
      <c r="Y362" s="183"/>
      <c r="Z362" s="183"/>
      <c r="AA362" s="183"/>
      <c r="AB362" s="183"/>
      <c r="AC362" s="183"/>
      <c r="AD362" s="183"/>
      <c r="AE362" s="183"/>
      <c r="AF362" s="183"/>
      <c r="AG362" s="183"/>
      <c r="AH362" s="183"/>
      <c r="AI362" s="183"/>
      <c r="AJ362" s="183"/>
      <c r="AK362" s="183"/>
      <c r="AL362" s="183"/>
      <c r="AM362" s="183"/>
      <c r="AN362" s="183"/>
      <c r="AO362" s="183"/>
    </row>
    <row r="363" spans="22:41" x14ac:dyDescent="0.25">
      <c r="V363" s="183"/>
      <c r="W363" s="183"/>
      <c r="X363" s="183"/>
      <c r="Y363" s="183"/>
      <c r="Z363" s="183"/>
      <c r="AA363" s="183"/>
      <c r="AB363" s="183"/>
      <c r="AC363" s="183"/>
      <c r="AD363" s="183"/>
      <c r="AE363" s="183"/>
      <c r="AF363" s="183"/>
      <c r="AG363" s="183"/>
      <c r="AH363" s="183"/>
      <c r="AI363" s="183"/>
      <c r="AJ363" s="183"/>
      <c r="AK363" s="183"/>
      <c r="AL363" s="183"/>
      <c r="AM363" s="183"/>
      <c r="AN363" s="183"/>
      <c r="AO363" s="183"/>
    </row>
    <row r="364" spans="22:41" x14ac:dyDescent="0.25">
      <c r="V364" s="183"/>
      <c r="W364" s="183"/>
      <c r="X364" s="183"/>
      <c r="Y364" s="183"/>
      <c r="Z364" s="183"/>
      <c r="AA364" s="183"/>
      <c r="AB364" s="183"/>
      <c r="AC364" s="183"/>
      <c r="AD364" s="183"/>
      <c r="AE364" s="183"/>
      <c r="AF364" s="183"/>
      <c r="AG364" s="183"/>
      <c r="AH364" s="183"/>
      <c r="AI364" s="183"/>
      <c r="AJ364" s="183"/>
      <c r="AK364" s="183"/>
      <c r="AL364" s="183"/>
      <c r="AM364" s="183"/>
      <c r="AN364" s="183"/>
      <c r="AO364" s="183"/>
    </row>
    <row r="365" spans="22:41" x14ac:dyDescent="0.25">
      <c r="V365" s="183"/>
      <c r="W365" s="183"/>
      <c r="X365" s="183"/>
      <c r="Y365" s="183"/>
      <c r="Z365" s="183"/>
      <c r="AA365" s="183"/>
      <c r="AB365" s="183"/>
      <c r="AC365" s="183"/>
      <c r="AD365" s="183"/>
      <c r="AE365" s="183"/>
      <c r="AF365" s="183"/>
      <c r="AG365" s="183"/>
      <c r="AH365" s="183"/>
      <c r="AI365" s="183"/>
      <c r="AJ365" s="183"/>
      <c r="AK365" s="183"/>
      <c r="AL365" s="183"/>
      <c r="AM365" s="183"/>
      <c r="AN365" s="183"/>
      <c r="AO365" s="183"/>
    </row>
    <row r="366" spans="22:41" x14ac:dyDescent="0.25">
      <c r="V366" s="183"/>
      <c r="W366" s="183"/>
      <c r="X366" s="183"/>
      <c r="Y366" s="183"/>
      <c r="Z366" s="183"/>
      <c r="AA366" s="183"/>
      <c r="AB366" s="183"/>
      <c r="AC366" s="183"/>
      <c r="AD366" s="183"/>
      <c r="AE366" s="183"/>
      <c r="AF366" s="183"/>
      <c r="AG366" s="183"/>
      <c r="AH366" s="183"/>
      <c r="AI366" s="183"/>
      <c r="AJ366" s="183"/>
      <c r="AK366" s="183"/>
      <c r="AL366" s="183"/>
      <c r="AM366" s="183"/>
      <c r="AN366" s="183"/>
      <c r="AO366" s="183"/>
    </row>
    <row r="367" spans="22:41" x14ac:dyDescent="0.25">
      <c r="V367" s="183"/>
      <c r="W367" s="183"/>
      <c r="X367" s="183"/>
      <c r="Y367" s="183"/>
      <c r="Z367" s="183"/>
      <c r="AA367" s="183"/>
      <c r="AB367" s="183"/>
      <c r="AC367" s="183"/>
      <c r="AD367" s="183"/>
      <c r="AE367" s="183"/>
      <c r="AF367" s="183"/>
      <c r="AG367" s="183"/>
      <c r="AH367" s="183"/>
      <c r="AI367" s="183"/>
      <c r="AJ367" s="183"/>
      <c r="AK367" s="183"/>
      <c r="AL367" s="183"/>
      <c r="AM367" s="183"/>
      <c r="AN367" s="183"/>
      <c r="AO367" s="183"/>
    </row>
    <row r="368" spans="22:41" x14ac:dyDescent="0.25">
      <c r="V368" s="183"/>
      <c r="W368" s="183"/>
      <c r="X368" s="183"/>
      <c r="Y368" s="183"/>
      <c r="Z368" s="183"/>
      <c r="AA368" s="183"/>
      <c r="AB368" s="183"/>
      <c r="AC368" s="183"/>
      <c r="AD368" s="183"/>
      <c r="AE368" s="183"/>
      <c r="AF368" s="183"/>
      <c r="AG368" s="183"/>
      <c r="AH368" s="183"/>
      <c r="AI368" s="183"/>
      <c r="AJ368" s="183"/>
      <c r="AK368" s="183"/>
      <c r="AL368" s="183"/>
      <c r="AM368" s="183"/>
      <c r="AN368" s="183"/>
      <c r="AO368" s="183"/>
    </row>
    <row r="369" spans="22:42" x14ac:dyDescent="0.25">
      <c r="V369" s="183"/>
      <c r="W369" s="183"/>
      <c r="X369" s="183"/>
      <c r="Y369" s="183"/>
      <c r="Z369" s="183"/>
      <c r="AA369" s="183"/>
      <c r="AB369" s="183"/>
      <c r="AC369" s="183"/>
      <c r="AD369" s="183"/>
      <c r="AE369" s="183"/>
      <c r="AF369" s="183"/>
      <c r="AG369" s="183"/>
      <c r="AH369" s="183"/>
      <c r="AI369" s="183"/>
      <c r="AJ369" s="183"/>
      <c r="AK369" s="183"/>
      <c r="AL369" s="183"/>
      <c r="AM369" s="183"/>
      <c r="AN369" s="183"/>
      <c r="AO369" s="183"/>
    </row>
    <row r="373" spans="22:42" x14ac:dyDescent="0.25">
      <c r="AI373" s="219"/>
      <c r="AJ373" s="249"/>
      <c r="AP373" s="219"/>
    </row>
    <row r="374" spans="22:42" x14ac:dyDescent="0.25">
      <c r="AI374" s="219"/>
      <c r="AJ374" s="249"/>
      <c r="AP374" s="219"/>
    </row>
    <row r="375" spans="22:42" x14ac:dyDescent="0.25">
      <c r="AI375" s="219"/>
      <c r="AJ375" s="249"/>
      <c r="AP375" s="219"/>
    </row>
    <row r="376" spans="22:42" x14ac:dyDescent="0.25">
      <c r="AI376" s="219"/>
      <c r="AJ376" s="249"/>
      <c r="AP376" s="219"/>
    </row>
    <row r="377" spans="22:42" x14ac:dyDescent="0.25">
      <c r="AI377" s="219"/>
      <c r="AJ377" s="249"/>
      <c r="AP377" s="219"/>
    </row>
    <row r="378" spans="22:42" x14ac:dyDescent="0.25">
      <c r="AI378" s="219"/>
      <c r="AJ378" s="249"/>
      <c r="AP378" s="219"/>
    </row>
    <row r="379" spans="22:42" x14ac:dyDescent="0.25">
      <c r="AI379" s="219"/>
      <c r="AJ379" s="249"/>
      <c r="AP379" s="219"/>
    </row>
    <row r="380" spans="22:42" x14ac:dyDescent="0.25">
      <c r="AI380" s="219"/>
      <c r="AJ380" s="249"/>
      <c r="AP380" s="219"/>
    </row>
    <row r="381" spans="22:42" x14ac:dyDescent="0.25">
      <c r="AI381" s="219"/>
      <c r="AJ381" s="249"/>
      <c r="AP381" s="219"/>
    </row>
    <row r="382" spans="22:42" x14ac:dyDescent="0.25">
      <c r="AI382" s="219"/>
      <c r="AJ382" s="249"/>
      <c r="AP382" s="219"/>
    </row>
    <row r="383" spans="22:42" x14ac:dyDescent="0.25">
      <c r="AI383" s="219"/>
      <c r="AJ383" s="249"/>
      <c r="AP383" s="219"/>
    </row>
    <row r="384" spans="22:42" x14ac:dyDescent="0.25">
      <c r="AI384" s="219"/>
      <c r="AJ384" s="249"/>
      <c r="AP384" s="219"/>
    </row>
    <row r="385" spans="35:42" x14ac:dyDescent="0.25">
      <c r="AI385" s="219"/>
      <c r="AJ385" s="249"/>
      <c r="AP385" s="219"/>
    </row>
    <row r="386" spans="35:42" x14ac:dyDescent="0.25">
      <c r="AI386" s="219"/>
      <c r="AJ386" s="249"/>
      <c r="AP386" s="219"/>
    </row>
    <row r="387" spans="35:42" x14ac:dyDescent="0.25">
      <c r="AI387" s="219"/>
      <c r="AJ387" s="249"/>
      <c r="AP387" s="219"/>
    </row>
    <row r="388" spans="35:42" x14ac:dyDescent="0.25">
      <c r="AI388" s="219"/>
      <c r="AJ388" s="249"/>
      <c r="AP388" s="219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Z43"/>
  <sheetViews>
    <sheetView workbookViewId="0">
      <pane xSplit="1" topLeftCell="J1" activePane="topRight" state="frozen"/>
      <selection activeCell="A2" sqref="A2"/>
      <selection pane="topRight" activeCell="R27" sqref="R27"/>
    </sheetView>
  </sheetViews>
  <sheetFormatPr defaultColWidth="11" defaultRowHeight="15.75" x14ac:dyDescent="0.25"/>
  <cols>
    <col min="1" max="1" width="27.625" bestFit="1" customWidth="1"/>
  </cols>
  <sheetData>
    <row r="7" spans="1:26" x14ac:dyDescent="0.25">
      <c r="A7" s="236" t="s">
        <v>2248</v>
      </c>
      <c r="B7" s="237" t="s">
        <v>2093</v>
      </c>
      <c r="C7" s="237" t="s">
        <v>2094</v>
      </c>
      <c r="D7" s="237" t="s">
        <v>2095</v>
      </c>
      <c r="E7" s="237" t="s">
        <v>2096</v>
      </c>
      <c r="F7" s="237" t="s">
        <v>2097</v>
      </c>
      <c r="G7" s="237" t="s">
        <v>2099</v>
      </c>
      <c r="H7" s="237" t="s">
        <v>2101</v>
      </c>
      <c r="I7" s="237" t="s">
        <v>2102</v>
      </c>
      <c r="J7" s="237" t="s">
        <v>2103</v>
      </c>
      <c r="K7" s="237" t="s">
        <v>2104</v>
      </c>
      <c r="L7" s="237" t="s">
        <v>2105</v>
      </c>
      <c r="M7" s="237" t="s">
        <v>2106</v>
      </c>
      <c r="N7" s="237" t="s">
        <v>2107</v>
      </c>
      <c r="O7" s="237" t="s">
        <v>2108</v>
      </c>
      <c r="P7" s="237" t="s">
        <v>2109</v>
      </c>
      <c r="Q7" s="237" t="s">
        <v>2058</v>
      </c>
      <c r="R7" s="237" t="s">
        <v>2302</v>
      </c>
      <c r="S7" s="238" t="s">
        <v>341</v>
      </c>
      <c r="W7" s="183"/>
      <c r="X7" s="183"/>
      <c r="Y7" s="183"/>
      <c r="Z7" s="183"/>
    </row>
    <row r="8" spans="1:26" x14ac:dyDescent="0.25">
      <c r="A8" s="286" t="s">
        <v>2249</v>
      </c>
      <c r="B8" s="287"/>
      <c r="C8" s="287"/>
      <c r="D8" s="287"/>
      <c r="E8" s="287">
        <v>4</v>
      </c>
      <c r="F8" s="287">
        <v>3</v>
      </c>
      <c r="G8" s="287">
        <v>3</v>
      </c>
      <c r="H8" s="287">
        <v>3</v>
      </c>
      <c r="I8" s="287">
        <v>3</v>
      </c>
      <c r="J8" s="287">
        <v>3</v>
      </c>
      <c r="K8" s="287">
        <v>4</v>
      </c>
      <c r="L8" s="288">
        <v>4</v>
      </c>
      <c r="M8" s="288">
        <v>3</v>
      </c>
      <c r="N8" s="288">
        <v>4</v>
      </c>
      <c r="O8" s="288">
        <v>4</v>
      </c>
      <c r="P8" s="288">
        <v>4</v>
      </c>
      <c r="Q8" s="288">
        <v>4</v>
      </c>
      <c r="R8" s="288">
        <v>3</v>
      </c>
      <c r="S8" s="284">
        <f>SUM(B8:R8)</f>
        <v>49</v>
      </c>
      <c r="W8" s="183"/>
      <c r="X8" s="183"/>
      <c r="Y8" s="183"/>
      <c r="Z8" s="183"/>
    </row>
    <row r="9" spans="1:26" x14ac:dyDescent="0.25">
      <c r="A9" s="241" t="s">
        <v>2184</v>
      </c>
      <c r="B9" s="242">
        <v>4</v>
      </c>
      <c r="C9" s="242">
        <v>4</v>
      </c>
      <c r="D9" s="242">
        <v>4</v>
      </c>
      <c r="E9" s="242"/>
      <c r="F9" s="242">
        <v>3</v>
      </c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>
        <f t="shared" ref="S9:S22" si="0">SUM(B9:R9)</f>
        <v>15</v>
      </c>
      <c r="W9" s="183"/>
      <c r="X9" s="183"/>
      <c r="Y9" s="183"/>
      <c r="Z9" s="183"/>
    </row>
    <row r="10" spans="1:26" x14ac:dyDescent="0.25">
      <c r="A10" s="243" t="s">
        <v>1862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>
        <v>4</v>
      </c>
      <c r="N10" s="244">
        <v>3</v>
      </c>
      <c r="O10" s="244">
        <v>4</v>
      </c>
      <c r="P10" s="244">
        <v>4</v>
      </c>
      <c r="Q10" s="244"/>
      <c r="R10" s="244"/>
      <c r="S10" s="242">
        <f t="shared" si="0"/>
        <v>15</v>
      </c>
      <c r="W10" s="183"/>
      <c r="X10" s="183"/>
      <c r="Y10" s="183"/>
      <c r="Z10" s="183"/>
    </row>
    <row r="11" spans="1:26" x14ac:dyDescent="0.25">
      <c r="A11" s="239" t="s">
        <v>2250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>
        <v>3</v>
      </c>
      <c r="N11" s="240">
        <v>4</v>
      </c>
      <c r="O11" s="240">
        <v>4</v>
      </c>
      <c r="P11" s="240">
        <v>4</v>
      </c>
      <c r="Q11" s="240">
        <v>4</v>
      </c>
      <c r="R11" s="240"/>
      <c r="S11" s="242">
        <f t="shared" si="0"/>
        <v>19</v>
      </c>
      <c r="W11" s="183"/>
      <c r="X11" s="183"/>
      <c r="Y11" s="183"/>
      <c r="Z11" s="183"/>
    </row>
    <row r="12" spans="1:26" x14ac:dyDescent="0.25">
      <c r="A12" s="239" t="s">
        <v>1069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>
        <v>3</v>
      </c>
      <c r="N12" s="240">
        <v>3</v>
      </c>
      <c r="O12" s="240">
        <v>3</v>
      </c>
      <c r="P12" s="240">
        <v>3</v>
      </c>
      <c r="Q12" s="240">
        <v>4</v>
      </c>
      <c r="R12" s="240">
        <v>2</v>
      </c>
      <c r="S12" s="242">
        <f t="shared" si="0"/>
        <v>18</v>
      </c>
      <c r="W12" s="183"/>
      <c r="X12" s="183"/>
      <c r="Y12" s="183"/>
      <c r="Z12" s="183"/>
    </row>
    <row r="13" spans="1:26" x14ac:dyDescent="0.25">
      <c r="A13" s="241" t="s">
        <v>2299</v>
      </c>
      <c r="B13" s="242"/>
      <c r="C13" s="242"/>
      <c r="D13" s="242"/>
      <c r="E13" s="242"/>
      <c r="F13" s="242"/>
      <c r="G13" s="242"/>
      <c r="H13" s="242">
        <v>4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2">
        <v>2</v>
      </c>
      <c r="S13" s="242">
        <f t="shared" si="0"/>
        <v>6</v>
      </c>
      <c r="W13" s="183"/>
      <c r="X13" s="183"/>
      <c r="Y13" s="183"/>
      <c r="Z13" s="183"/>
    </row>
    <row r="14" spans="1:26" x14ac:dyDescent="0.25">
      <c r="A14" s="243" t="s">
        <v>2047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>
        <v>3</v>
      </c>
      <c r="N14" s="244"/>
      <c r="O14" s="244"/>
      <c r="P14" s="244"/>
      <c r="Q14" s="244"/>
      <c r="R14" s="244"/>
      <c r="S14" s="242">
        <f t="shared" si="0"/>
        <v>3</v>
      </c>
      <c r="W14" s="183"/>
      <c r="X14" s="183"/>
      <c r="Y14" s="183"/>
      <c r="Z14" s="183"/>
    </row>
    <row r="15" spans="1:26" x14ac:dyDescent="0.25">
      <c r="A15" s="239" t="s">
        <v>2213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>
        <v>3</v>
      </c>
      <c r="Q15" s="240"/>
      <c r="R15" s="240"/>
      <c r="S15" s="242">
        <f t="shared" si="0"/>
        <v>3</v>
      </c>
      <c r="W15" s="183"/>
      <c r="X15" s="183"/>
      <c r="Y15" s="183"/>
      <c r="Z15" s="183"/>
    </row>
    <row r="16" spans="1:26" x14ac:dyDescent="0.25">
      <c r="A16" s="243" t="s">
        <v>2196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>
        <v>3</v>
      </c>
      <c r="R16" s="244"/>
      <c r="S16" s="242">
        <f t="shared" si="0"/>
        <v>3</v>
      </c>
      <c r="W16" s="183"/>
      <c r="X16" s="183"/>
      <c r="Y16" s="183"/>
      <c r="Z16" s="183"/>
    </row>
    <row r="17" spans="1:26" x14ac:dyDescent="0.25">
      <c r="A17" s="239" t="s">
        <v>1974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>
        <v>3</v>
      </c>
      <c r="R17" s="240"/>
      <c r="S17" s="242">
        <f t="shared" si="0"/>
        <v>3</v>
      </c>
      <c r="W17" s="183"/>
      <c r="X17" s="183"/>
      <c r="Y17" s="183"/>
      <c r="Z17" s="183"/>
    </row>
    <row r="18" spans="1:26" x14ac:dyDescent="0.25">
      <c r="A18" s="243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2">
        <f t="shared" si="0"/>
        <v>0</v>
      </c>
      <c r="W18" s="183"/>
      <c r="X18" s="183"/>
      <c r="Y18" s="183"/>
      <c r="Z18" s="183"/>
    </row>
    <row r="19" spans="1:26" x14ac:dyDescent="0.25">
      <c r="A19" s="239"/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2">
        <f t="shared" si="0"/>
        <v>0</v>
      </c>
      <c r="W19" s="183"/>
      <c r="X19" s="183"/>
      <c r="Y19" s="183"/>
      <c r="Z19" s="183"/>
    </row>
    <row r="20" spans="1:26" x14ac:dyDescent="0.25">
      <c r="A20" s="245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2">
        <f t="shared" si="0"/>
        <v>0</v>
      </c>
      <c r="W20" s="183"/>
      <c r="X20" s="183"/>
      <c r="Y20" s="183"/>
      <c r="Z20" s="183"/>
    </row>
    <row r="21" spans="1:26" x14ac:dyDescent="0.25">
      <c r="A21" s="239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2">
        <f t="shared" si="0"/>
        <v>0</v>
      </c>
      <c r="W21" s="183"/>
      <c r="X21" s="183"/>
      <c r="Y21" s="183"/>
      <c r="Z21" s="183"/>
    </row>
    <row r="22" spans="1:26" x14ac:dyDescent="0.25">
      <c r="A22" s="246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2">
        <f t="shared" si="0"/>
        <v>0</v>
      </c>
      <c r="W22" s="183"/>
      <c r="X22" s="183"/>
      <c r="Y22" s="183"/>
      <c r="Z22" s="183"/>
    </row>
    <row r="23" spans="1:26" x14ac:dyDescent="0.25">
      <c r="A23" s="183"/>
      <c r="B23" s="219"/>
      <c r="C23" s="219"/>
      <c r="D23" s="219"/>
      <c r="E23" s="181"/>
      <c r="F23" s="181"/>
      <c r="G23" s="181"/>
      <c r="H23" s="181"/>
      <c r="I23" s="181"/>
      <c r="J23" s="181"/>
      <c r="K23" s="219"/>
      <c r="L23" s="219"/>
      <c r="M23" s="219"/>
      <c r="N23" s="219"/>
      <c r="O23" s="219"/>
      <c r="P23" s="219"/>
      <c r="Q23" s="219"/>
      <c r="R23" s="219"/>
      <c r="V23" s="219"/>
      <c r="W23" s="219"/>
      <c r="X23" s="219"/>
    </row>
    <row r="24" spans="1:26" x14ac:dyDescent="0.25">
      <c r="A24" s="183"/>
      <c r="B24" s="219"/>
      <c r="C24" s="219"/>
      <c r="D24" s="219"/>
      <c r="E24" s="181"/>
      <c r="F24" s="181"/>
      <c r="G24" s="181"/>
      <c r="H24" s="181"/>
      <c r="I24" s="181"/>
      <c r="J24" s="181"/>
      <c r="K24" s="219"/>
      <c r="L24" s="219"/>
      <c r="M24" s="219"/>
      <c r="N24" s="219"/>
      <c r="O24" s="219"/>
      <c r="P24" s="219"/>
      <c r="Q24" s="219"/>
      <c r="R24" s="219"/>
      <c r="V24" s="219"/>
      <c r="W24" s="219"/>
      <c r="X24" s="219"/>
    </row>
    <row r="25" spans="1:26" x14ac:dyDescent="0.25">
      <c r="A25" s="183"/>
      <c r="B25" s="219"/>
      <c r="C25" s="219"/>
      <c r="D25" s="219"/>
      <c r="E25" s="181"/>
      <c r="F25" s="181"/>
      <c r="G25" s="181"/>
      <c r="H25" s="181"/>
      <c r="I25" s="181"/>
      <c r="J25" s="181"/>
      <c r="K25" s="219"/>
      <c r="L25" s="219"/>
      <c r="M25" s="219"/>
      <c r="N25" s="219"/>
      <c r="O25" s="219"/>
      <c r="P25" s="219"/>
      <c r="Q25" s="219"/>
      <c r="R25" s="219"/>
      <c r="V25" s="219"/>
      <c r="W25" s="219"/>
      <c r="X25" s="219"/>
    </row>
    <row r="26" spans="1:26" x14ac:dyDescent="0.25">
      <c r="A26" s="236" t="s">
        <v>2251</v>
      </c>
      <c r="B26" s="247" t="s">
        <v>2094</v>
      </c>
      <c r="C26" s="247" t="s">
        <v>2095</v>
      </c>
      <c r="D26" s="247" t="s">
        <v>2096</v>
      </c>
      <c r="E26" s="247" t="s">
        <v>2097</v>
      </c>
      <c r="F26" s="247" t="s">
        <v>2098</v>
      </c>
      <c r="G26" s="247" t="s">
        <v>2099</v>
      </c>
      <c r="H26" s="247" t="s">
        <v>2252</v>
      </c>
      <c r="I26" s="247" t="s">
        <v>2101</v>
      </c>
      <c r="J26" s="247" t="s">
        <v>2102</v>
      </c>
      <c r="K26" s="247" t="s">
        <v>2103</v>
      </c>
      <c r="L26" s="247" t="s">
        <v>2104</v>
      </c>
      <c r="M26" s="247" t="s">
        <v>2105</v>
      </c>
      <c r="N26" s="247" t="s">
        <v>2106</v>
      </c>
      <c r="O26" s="247" t="s">
        <v>2107</v>
      </c>
      <c r="P26" s="247" t="s">
        <v>2108</v>
      </c>
      <c r="Q26" s="247" t="s">
        <v>2110</v>
      </c>
      <c r="R26" s="247" t="s">
        <v>2302</v>
      </c>
      <c r="S26" s="248" t="s">
        <v>341</v>
      </c>
      <c r="W26" s="219"/>
      <c r="X26" s="219"/>
      <c r="Y26" s="219"/>
    </row>
    <row r="27" spans="1:26" x14ac:dyDescent="0.25">
      <c r="A27" s="283" t="s">
        <v>1623</v>
      </c>
      <c r="B27" s="284"/>
      <c r="C27" s="284"/>
      <c r="D27" s="285"/>
      <c r="E27" s="284"/>
      <c r="F27" s="284">
        <v>5</v>
      </c>
      <c r="G27" s="284">
        <v>6</v>
      </c>
      <c r="H27" s="284">
        <v>5</v>
      </c>
      <c r="I27" s="284">
        <v>6</v>
      </c>
      <c r="J27" s="284">
        <v>6</v>
      </c>
      <c r="K27" s="284">
        <v>7</v>
      </c>
      <c r="L27" s="284"/>
      <c r="M27" s="284"/>
      <c r="N27" s="284"/>
      <c r="O27" s="284"/>
      <c r="P27" s="284"/>
      <c r="Q27" s="284"/>
      <c r="R27" s="284"/>
      <c r="S27" s="284">
        <f t="shared" ref="S27:S41" si="1">SUM(B27:R27)</f>
        <v>35</v>
      </c>
      <c r="W27" s="219"/>
      <c r="X27" s="219"/>
      <c r="Y27" s="219"/>
    </row>
    <row r="28" spans="1:26" x14ac:dyDescent="0.25">
      <c r="A28" s="283" t="s">
        <v>1139</v>
      </c>
      <c r="B28" s="284">
        <v>3</v>
      </c>
      <c r="C28" s="284">
        <v>4</v>
      </c>
      <c r="D28" s="285"/>
      <c r="E28" s="284">
        <v>4</v>
      </c>
      <c r="F28" s="284">
        <v>4</v>
      </c>
      <c r="G28" s="284"/>
      <c r="H28" s="284">
        <v>3</v>
      </c>
      <c r="I28" s="284">
        <v>4</v>
      </c>
      <c r="J28" s="284"/>
      <c r="K28" s="284"/>
      <c r="L28" s="284"/>
      <c r="M28" s="284"/>
      <c r="N28" s="284">
        <v>4</v>
      </c>
      <c r="O28" s="284">
        <v>3</v>
      </c>
      <c r="P28" s="284"/>
      <c r="Q28" s="284"/>
      <c r="R28" s="284"/>
      <c r="S28" s="284">
        <f t="shared" si="1"/>
        <v>29</v>
      </c>
      <c r="W28" s="219"/>
      <c r="X28" s="219"/>
      <c r="Y28" s="219"/>
    </row>
    <row r="29" spans="1:26" x14ac:dyDescent="0.25">
      <c r="A29" s="283" t="s">
        <v>1241</v>
      </c>
      <c r="B29" s="284">
        <v>4</v>
      </c>
      <c r="C29" s="284">
        <v>4</v>
      </c>
      <c r="D29" s="285"/>
      <c r="E29" s="284"/>
      <c r="F29" s="284"/>
      <c r="G29" s="284"/>
      <c r="H29" s="284">
        <v>4</v>
      </c>
      <c r="I29" s="284">
        <v>3</v>
      </c>
      <c r="J29" s="284">
        <v>3</v>
      </c>
      <c r="K29" s="284">
        <v>5</v>
      </c>
      <c r="L29" s="284"/>
      <c r="M29" s="284"/>
      <c r="N29" s="284"/>
      <c r="O29" s="284"/>
      <c r="P29" s="284"/>
      <c r="Q29" s="284"/>
      <c r="R29" s="284"/>
      <c r="S29" s="284">
        <f t="shared" si="1"/>
        <v>23</v>
      </c>
      <c r="W29" s="219"/>
      <c r="X29" s="219"/>
      <c r="Y29" s="219"/>
    </row>
    <row r="30" spans="1:26" x14ac:dyDescent="0.25">
      <c r="A30" s="283" t="s">
        <v>361</v>
      </c>
      <c r="B30" s="284"/>
      <c r="C30" s="284">
        <v>3</v>
      </c>
      <c r="D30" s="285"/>
      <c r="E30" s="284"/>
      <c r="F30" s="284"/>
      <c r="G30" s="284">
        <v>3</v>
      </c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>
        <f t="shared" si="1"/>
        <v>6</v>
      </c>
      <c r="W30" s="219"/>
      <c r="X30" s="219"/>
      <c r="Y30" s="219"/>
    </row>
    <row r="31" spans="1:26" x14ac:dyDescent="0.25">
      <c r="A31" s="241" t="s">
        <v>1274</v>
      </c>
      <c r="B31" s="242"/>
      <c r="C31" s="242"/>
      <c r="D31" s="250"/>
      <c r="E31" s="242"/>
      <c r="F31" s="242"/>
      <c r="G31" s="242"/>
      <c r="H31" s="242"/>
      <c r="I31" s="242"/>
      <c r="J31" s="242"/>
      <c r="K31" s="242"/>
      <c r="L31" s="242">
        <v>3</v>
      </c>
      <c r="M31" s="242">
        <v>3</v>
      </c>
      <c r="N31" s="242"/>
      <c r="O31" s="242"/>
      <c r="P31" s="242"/>
      <c r="Q31" s="242"/>
      <c r="R31" s="242"/>
      <c r="S31" s="242">
        <f t="shared" si="1"/>
        <v>6</v>
      </c>
      <c r="W31" s="219"/>
      <c r="X31" s="219"/>
      <c r="Y31" s="219"/>
    </row>
    <row r="32" spans="1:26" x14ac:dyDescent="0.25">
      <c r="A32" s="283" t="s">
        <v>2253</v>
      </c>
      <c r="B32" s="284">
        <v>4</v>
      </c>
      <c r="C32" s="284"/>
      <c r="D32" s="285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>
        <f t="shared" si="1"/>
        <v>4</v>
      </c>
      <c r="W32" s="219"/>
      <c r="X32" s="219"/>
      <c r="Y32" s="219"/>
    </row>
    <row r="33" spans="1:25" x14ac:dyDescent="0.25">
      <c r="A33" s="241" t="s">
        <v>1763</v>
      </c>
      <c r="B33" s="242"/>
      <c r="C33" s="242"/>
      <c r="D33" s="250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>
        <v>4</v>
      </c>
      <c r="S33" s="242">
        <f t="shared" si="1"/>
        <v>4</v>
      </c>
      <c r="W33" s="219"/>
      <c r="X33" s="219"/>
      <c r="Y33" s="219"/>
    </row>
    <row r="34" spans="1:25" x14ac:dyDescent="0.25">
      <c r="A34" s="241"/>
      <c r="B34" s="242"/>
      <c r="C34" s="242"/>
      <c r="D34" s="250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>
        <f t="shared" si="1"/>
        <v>0</v>
      </c>
      <c r="W34" s="219"/>
      <c r="X34" s="219"/>
      <c r="Y34" s="219"/>
    </row>
    <row r="35" spans="1:25" x14ac:dyDescent="0.25">
      <c r="A35" s="241"/>
      <c r="B35" s="242"/>
      <c r="C35" s="242"/>
      <c r="D35" s="250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>
        <f t="shared" si="1"/>
        <v>0</v>
      </c>
      <c r="W35" s="219"/>
      <c r="X35" s="219"/>
      <c r="Y35" s="219"/>
    </row>
    <row r="36" spans="1:25" x14ac:dyDescent="0.25">
      <c r="A36" s="241"/>
      <c r="B36" s="242"/>
      <c r="C36" s="242"/>
      <c r="D36" s="250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>
        <f t="shared" si="1"/>
        <v>0</v>
      </c>
      <c r="W36" s="219"/>
      <c r="X36" s="219"/>
      <c r="Y36" s="219"/>
    </row>
    <row r="37" spans="1:25" x14ac:dyDescent="0.25">
      <c r="A37" s="241"/>
      <c r="B37" s="242"/>
      <c r="C37" s="242"/>
      <c r="D37" s="250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>
        <f t="shared" si="1"/>
        <v>0</v>
      </c>
      <c r="W37" s="219"/>
      <c r="X37" s="219"/>
      <c r="Y37" s="219"/>
    </row>
    <row r="38" spans="1:25" x14ac:dyDescent="0.25">
      <c r="A38" s="241"/>
      <c r="B38" s="242"/>
      <c r="C38" s="242"/>
      <c r="D38" s="250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>
        <f t="shared" si="1"/>
        <v>0</v>
      </c>
      <c r="W38" s="219"/>
      <c r="X38" s="219"/>
      <c r="Y38" s="219"/>
    </row>
    <row r="39" spans="1:25" x14ac:dyDescent="0.25">
      <c r="A39" s="281"/>
      <c r="B39" s="242"/>
      <c r="C39" s="242"/>
      <c r="D39" s="250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>
        <f t="shared" si="1"/>
        <v>0</v>
      </c>
      <c r="W39" s="219"/>
      <c r="X39" s="219"/>
      <c r="Y39" s="219"/>
    </row>
    <row r="40" spans="1:25" x14ac:dyDescent="0.25">
      <c r="A40" s="241"/>
      <c r="B40" s="242"/>
      <c r="C40" s="242"/>
      <c r="D40" s="250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>
        <f t="shared" si="1"/>
        <v>0</v>
      </c>
      <c r="W40" s="219"/>
      <c r="X40" s="219"/>
      <c r="Y40" s="219"/>
    </row>
    <row r="41" spans="1:25" x14ac:dyDescent="0.25">
      <c r="A41" s="282"/>
      <c r="B41" s="242"/>
      <c r="C41" s="242"/>
      <c r="D41" s="250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>
        <f t="shared" si="1"/>
        <v>0</v>
      </c>
      <c r="W41" s="219"/>
      <c r="X41" s="219"/>
      <c r="Y41" s="219"/>
    </row>
    <row r="42" spans="1:25" x14ac:dyDescent="0.25">
      <c r="D42" s="183"/>
      <c r="E42" s="219"/>
      <c r="F42" s="219"/>
      <c r="G42" s="219"/>
      <c r="H42" s="181"/>
      <c r="I42" s="181"/>
      <c r="J42" s="181"/>
      <c r="K42" s="181"/>
      <c r="L42" s="181"/>
      <c r="M42" s="181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</row>
    <row r="43" spans="1:25" x14ac:dyDescent="0.25">
      <c r="D43" s="183"/>
      <c r="E43" s="219"/>
      <c r="F43" s="219"/>
      <c r="G43" s="219"/>
      <c r="H43" s="181"/>
      <c r="I43" s="181"/>
      <c r="J43" s="181"/>
      <c r="K43" s="181"/>
      <c r="L43" s="181"/>
      <c r="M43" s="181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02"/>
  <sheetViews>
    <sheetView tabSelected="1" topLeftCell="A76" workbookViewId="0">
      <pane xSplit="1" topLeftCell="B1" activePane="topRight" state="frozen"/>
      <selection activeCell="A16" sqref="A16"/>
      <selection pane="topRight" activeCell="H102" sqref="H102"/>
    </sheetView>
  </sheetViews>
  <sheetFormatPr defaultColWidth="8.875" defaultRowHeight="15.75" x14ac:dyDescent="0.25"/>
  <cols>
    <col min="1" max="1" width="20.125" customWidth="1"/>
    <col min="2" max="43" width="7.125" customWidth="1"/>
    <col min="44" max="54" width="5.625" customWidth="1"/>
  </cols>
  <sheetData>
    <row r="1" spans="1:39" x14ac:dyDescent="0.25">
      <c r="A1" s="218" t="s">
        <v>2254</v>
      </c>
      <c r="B1" s="251" t="s">
        <v>330</v>
      </c>
      <c r="C1" s="251" t="s">
        <v>331</v>
      </c>
      <c r="D1" s="251" t="s">
        <v>332</v>
      </c>
      <c r="E1" s="251" t="s">
        <v>333</v>
      </c>
      <c r="F1" s="251" t="s">
        <v>334</v>
      </c>
      <c r="G1" s="251" t="s">
        <v>336</v>
      </c>
      <c r="H1" s="251" t="s">
        <v>337</v>
      </c>
      <c r="I1" s="251" t="s">
        <v>703</v>
      </c>
      <c r="J1" s="251" t="s">
        <v>704</v>
      </c>
      <c r="K1" s="252" t="s">
        <v>706</v>
      </c>
      <c r="L1" s="252" t="s">
        <v>708</v>
      </c>
      <c r="M1" s="252" t="s">
        <v>709</v>
      </c>
      <c r="N1" s="252" t="s">
        <v>714</v>
      </c>
      <c r="O1" s="252" t="s">
        <v>715</v>
      </c>
      <c r="P1" s="252" t="s">
        <v>716</v>
      </c>
      <c r="Q1" s="252" t="s">
        <v>717</v>
      </c>
      <c r="R1" s="252" t="s">
        <v>1049</v>
      </c>
      <c r="S1" s="252" t="s">
        <v>1051</v>
      </c>
      <c r="T1" s="252" t="s">
        <v>1052</v>
      </c>
      <c r="U1" s="252" t="s">
        <v>1053</v>
      </c>
      <c r="V1" s="252" t="s">
        <v>1054</v>
      </c>
      <c r="W1" s="252" t="s">
        <v>1055</v>
      </c>
      <c r="X1" s="252" t="s">
        <v>1056</v>
      </c>
      <c r="Y1" s="252" t="s">
        <v>2255</v>
      </c>
      <c r="Z1" s="252" t="s">
        <v>2256</v>
      </c>
      <c r="AA1" s="252" t="s">
        <v>2037</v>
      </c>
      <c r="AB1" s="252" t="s">
        <v>2257</v>
      </c>
      <c r="AC1" s="252" t="s">
        <v>2258</v>
      </c>
      <c r="AD1" s="252" t="s">
        <v>2259</v>
      </c>
      <c r="AE1" s="252" t="s">
        <v>2260</v>
      </c>
      <c r="AF1" s="252" t="s">
        <v>2261</v>
      </c>
      <c r="AG1" s="252" t="s">
        <v>2262</v>
      </c>
      <c r="AH1" s="252" t="s">
        <v>2263</v>
      </c>
      <c r="AI1" s="252" t="s">
        <v>2264</v>
      </c>
      <c r="AJ1" s="252" t="s">
        <v>2265</v>
      </c>
      <c r="AK1" s="252" t="s">
        <v>2266</v>
      </c>
      <c r="AL1" s="252" t="s">
        <v>2301</v>
      </c>
      <c r="AM1" s="253" t="s">
        <v>2267</v>
      </c>
    </row>
    <row r="2" spans="1:39" x14ac:dyDescent="0.25">
      <c r="A2" s="289" t="s">
        <v>248</v>
      </c>
      <c r="B2" s="290"/>
      <c r="C2" s="291"/>
      <c r="D2" s="291"/>
      <c r="E2" s="291"/>
      <c r="F2" s="291"/>
      <c r="G2" s="291"/>
      <c r="H2" s="291">
        <v>7</v>
      </c>
      <c r="I2" s="291"/>
      <c r="J2" s="291">
        <v>7</v>
      </c>
      <c r="K2" s="291">
        <v>7</v>
      </c>
      <c r="L2" s="291">
        <v>7</v>
      </c>
      <c r="M2" s="291">
        <v>14</v>
      </c>
      <c r="N2" s="291">
        <v>14</v>
      </c>
      <c r="O2" s="291">
        <v>7</v>
      </c>
      <c r="P2" s="291"/>
      <c r="Q2" s="291">
        <v>7</v>
      </c>
      <c r="R2" s="291"/>
      <c r="S2" s="291">
        <v>7</v>
      </c>
      <c r="T2" s="291"/>
      <c r="U2" s="291"/>
      <c r="V2" s="291"/>
      <c r="W2" s="291">
        <v>7</v>
      </c>
      <c r="X2" s="291"/>
      <c r="Y2" s="291">
        <v>7</v>
      </c>
      <c r="Z2" s="290"/>
      <c r="AA2" s="292"/>
      <c r="AB2" s="292">
        <v>7</v>
      </c>
      <c r="AC2" s="292"/>
      <c r="AD2" s="292"/>
      <c r="AE2" s="292"/>
      <c r="AF2" s="292"/>
      <c r="AG2" s="292">
        <v>7</v>
      </c>
      <c r="AH2" s="292"/>
      <c r="AI2" s="292"/>
      <c r="AJ2" s="292"/>
      <c r="AK2" s="292"/>
      <c r="AL2" s="292"/>
      <c r="AM2" s="292">
        <f t="shared" ref="AM2:AM23" si="0">SUM(B2:AL2)</f>
        <v>105</v>
      </c>
    </row>
    <row r="3" spans="1:39" x14ac:dyDescent="0.25">
      <c r="A3" s="293" t="s">
        <v>346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>
        <v>7</v>
      </c>
      <c r="M3" s="291">
        <v>7</v>
      </c>
      <c r="N3" s="291"/>
      <c r="O3" s="291">
        <v>7</v>
      </c>
      <c r="P3" s="291">
        <v>7</v>
      </c>
      <c r="Q3" s="291">
        <v>7</v>
      </c>
      <c r="R3" s="291">
        <v>7</v>
      </c>
      <c r="S3" s="291">
        <v>7</v>
      </c>
      <c r="T3" s="291"/>
      <c r="U3" s="291"/>
      <c r="V3" s="291">
        <v>7</v>
      </c>
      <c r="W3" s="291">
        <v>7</v>
      </c>
      <c r="X3" s="291">
        <v>7</v>
      </c>
      <c r="Y3" s="291"/>
      <c r="Z3" s="290"/>
      <c r="AA3" s="291"/>
      <c r="AB3" s="291"/>
      <c r="AC3" s="291"/>
      <c r="AD3" s="291">
        <v>7</v>
      </c>
      <c r="AE3" s="291"/>
      <c r="AF3" s="291"/>
      <c r="AG3" s="291"/>
      <c r="AH3" s="291"/>
      <c r="AI3" s="291"/>
      <c r="AJ3" s="291"/>
      <c r="AK3" s="291"/>
      <c r="AL3" s="291"/>
      <c r="AM3" s="291">
        <f t="shared" si="0"/>
        <v>77</v>
      </c>
    </row>
    <row r="4" spans="1:39" x14ac:dyDescent="0.25">
      <c r="A4" s="289" t="s">
        <v>1139</v>
      </c>
      <c r="B4" s="290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>
        <v>7</v>
      </c>
      <c r="U4" s="291">
        <v>7</v>
      </c>
      <c r="V4" s="291">
        <v>7</v>
      </c>
      <c r="W4" s="291">
        <v>7</v>
      </c>
      <c r="X4" s="291">
        <v>7</v>
      </c>
      <c r="Y4" s="291"/>
      <c r="Z4" s="290">
        <v>7</v>
      </c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>
        <f t="shared" si="0"/>
        <v>42</v>
      </c>
    </row>
    <row r="5" spans="1:39" x14ac:dyDescent="0.25">
      <c r="A5" s="294" t="s">
        <v>1623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0"/>
      <c r="AA5" s="291">
        <v>7</v>
      </c>
      <c r="AB5" s="291"/>
      <c r="AC5" s="291">
        <v>7</v>
      </c>
      <c r="AD5" s="291"/>
      <c r="AE5" s="291">
        <v>7</v>
      </c>
      <c r="AF5" s="291"/>
      <c r="AG5" s="291"/>
      <c r="AH5" s="291">
        <v>7</v>
      </c>
      <c r="AI5" s="291">
        <v>7</v>
      </c>
      <c r="AJ5" s="291"/>
      <c r="AK5" s="291"/>
      <c r="AL5" s="291"/>
      <c r="AM5" s="291">
        <f t="shared" si="0"/>
        <v>35</v>
      </c>
    </row>
    <row r="6" spans="1:39" x14ac:dyDescent="0.25">
      <c r="A6" s="289" t="s">
        <v>1241</v>
      </c>
      <c r="B6" s="290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0"/>
      <c r="AA6" s="291"/>
      <c r="AB6" s="291"/>
      <c r="AC6" s="291"/>
      <c r="AD6" s="291">
        <v>7</v>
      </c>
      <c r="AE6" s="291">
        <v>7</v>
      </c>
      <c r="AF6" s="291">
        <v>14</v>
      </c>
      <c r="AG6" s="291"/>
      <c r="AH6" s="291"/>
      <c r="AI6" s="291"/>
      <c r="AJ6" s="291"/>
      <c r="AK6" s="291"/>
      <c r="AL6" s="291"/>
      <c r="AM6" s="291">
        <f t="shared" si="0"/>
        <v>28</v>
      </c>
    </row>
    <row r="7" spans="1:39" x14ac:dyDescent="0.25">
      <c r="A7" s="254" t="s">
        <v>969</v>
      </c>
      <c r="B7" s="191"/>
      <c r="C7" s="186"/>
      <c r="D7" s="186">
        <v>7</v>
      </c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>
        <v>7</v>
      </c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91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>
        <f t="shared" si="0"/>
        <v>14</v>
      </c>
    </row>
    <row r="8" spans="1:39" x14ac:dyDescent="0.25">
      <c r="A8" s="293" t="s">
        <v>193</v>
      </c>
      <c r="B8" s="291"/>
      <c r="C8" s="291"/>
      <c r="D8" s="291"/>
      <c r="E8" s="291"/>
      <c r="F8" s="291">
        <v>7</v>
      </c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>
        <v>7</v>
      </c>
      <c r="T8" s="291"/>
      <c r="U8" s="291"/>
      <c r="V8" s="291"/>
      <c r="W8" s="291"/>
      <c r="X8" s="291"/>
      <c r="Y8" s="291"/>
      <c r="Z8" s="290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>
        <f t="shared" si="0"/>
        <v>14</v>
      </c>
    </row>
    <row r="9" spans="1:39" x14ac:dyDescent="0.25">
      <c r="A9" s="289" t="s">
        <v>414</v>
      </c>
      <c r="B9" s="290"/>
      <c r="C9" s="291"/>
      <c r="D9" s="291"/>
      <c r="E9" s="291"/>
      <c r="F9" s="291"/>
      <c r="G9" s="291">
        <v>7</v>
      </c>
      <c r="H9" s="291"/>
      <c r="I9" s="291"/>
      <c r="J9" s="291"/>
      <c r="K9" s="291"/>
      <c r="L9" s="291">
        <v>7</v>
      </c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0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>
        <f t="shared" si="0"/>
        <v>14</v>
      </c>
    </row>
    <row r="10" spans="1:39" x14ac:dyDescent="0.25">
      <c r="A10" s="289" t="s">
        <v>2112</v>
      </c>
      <c r="B10" s="290"/>
      <c r="C10" s="291"/>
      <c r="D10" s="291"/>
      <c r="E10" s="291"/>
      <c r="F10" s="291"/>
      <c r="G10" s="291"/>
      <c r="H10" s="291"/>
      <c r="I10" s="291"/>
      <c r="J10" s="291"/>
      <c r="K10" s="291"/>
      <c r="L10" s="291">
        <v>7</v>
      </c>
      <c r="M10" s="291"/>
      <c r="N10" s="291"/>
      <c r="O10" s="291">
        <v>7</v>
      </c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0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>
        <f t="shared" si="0"/>
        <v>14</v>
      </c>
    </row>
    <row r="11" spans="1:39" x14ac:dyDescent="0.25">
      <c r="A11" s="254" t="s">
        <v>1831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91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>
        <v>7</v>
      </c>
      <c r="AK11" s="186">
        <v>7</v>
      </c>
      <c r="AL11" s="186"/>
      <c r="AM11" s="186">
        <f t="shared" si="0"/>
        <v>14</v>
      </c>
    </row>
    <row r="12" spans="1:39" x14ac:dyDescent="0.25">
      <c r="A12" s="289" t="s">
        <v>339</v>
      </c>
      <c r="B12" s="290">
        <v>7</v>
      </c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0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>
        <f t="shared" si="0"/>
        <v>7</v>
      </c>
    </row>
    <row r="13" spans="1:39" x14ac:dyDescent="0.25">
      <c r="A13" s="294" t="s">
        <v>18</v>
      </c>
      <c r="B13" s="290">
        <v>7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0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>
        <f t="shared" si="0"/>
        <v>7</v>
      </c>
    </row>
    <row r="14" spans="1:39" x14ac:dyDescent="0.25">
      <c r="A14" s="254" t="s">
        <v>2268</v>
      </c>
      <c r="B14" s="186"/>
      <c r="C14" s="186">
        <v>7</v>
      </c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91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>
        <f t="shared" si="0"/>
        <v>7</v>
      </c>
    </row>
    <row r="15" spans="1:39" x14ac:dyDescent="0.25">
      <c r="A15" s="289" t="s">
        <v>1366</v>
      </c>
      <c r="B15" s="290"/>
      <c r="C15" s="291"/>
      <c r="D15" s="291">
        <v>7</v>
      </c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0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>
        <f t="shared" si="0"/>
        <v>7</v>
      </c>
    </row>
    <row r="16" spans="1:39" x14ac:dyDescent="0.25">
      <c r="A16" s="289" t="s">
        <v>2135</v>
      </c>
      <c r="B16" s="290"/>
      <c r="C16" s="291"/>
      <c r="D16" s="291">
        <v>7</v>
      </c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0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>
        <f t="shared" si="0"/>
        <v>7</v>
      </c>
    </row>
    <row r="17" spans="1:39" x14ac:dyDescent="0.25">
      <c r="A17" s="222" t="s">
        <v>120</v>
      </c>
      <c r="B17" s="191"/>
      <c r="C17" s="186"/>
      <c r="D17" s="186"/>
      <c r="E17" s="186">
        <v>7</v>
      </c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91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>
        <f t="shared" si="0"/>
        <v>7</v>
      </c>
    </row>
    <row r="18" spans="1:39" x14ac:dyDescent="0.25">
      <c r="A18" s="294" t="s">
        <v>354</v>
      </c>
      <c r="B18" s="290"/>
      <c r="C18" s="291"/>
      <c r="D18" s="291"/>
      <c r="E18" s="291"/>
      <c r="F18" s="291"/>
      <c r="G18" s="291"/>
      <c r="H18" s="291">
        <v>7</v>
      </c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0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>
        <f t="shared" si="0"/>
        <v>7</v>
      </c>
    </row>
    <row r="19" spans="1:39" x14ac:dyDescent="0.25">
      <c r="A19" s="222" t="s">
        <v>211</v>
      </c>
      <c r="B19" s="191"/>
      <c r="C19" s="186"/>
      <c r="D19" s="186"/>
      <c r="E19" s="186"/>
      <c r="F19" s="186"/>
      <c r="G19" s="186"/>
      <c r="H19" s="186"/>
      <c r="I19" s="186">
        <v>7</v>
      </c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91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>
        <f t="shared" si="0"/>
        <v>7</v>
      </c>
    </row>
    <row r="20" spans="1:39" x14ac:dyDescent="0.25">
      <c r="A20" s="222" t="s">
        <v>1255</v>
      </c>
      <c r="B20" s="191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>
        <v>7</v>
      </c>
      <c r="T20" s="186"/>
      <c r="U20" s="186"/>
      <c r="V20" s="186"/>
      <c r="W20" s="186"/>
      <c r="X20" s="186"/>
      <c r="Y20" s="186"/>
      <c r="Z20" s="191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>
        <f t="shared" si="0"/>
        <v>7</v>
      </c>
    </row>
    <row r="21" spans="1:39" x14ac:dyDescent="0.25">
      <c r="A21" s="254" t="s">
        <v>2269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>
        <v>7</v>
      </c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91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>
        <f t="shared" si="0"/>
        <v>7</v>
      </c>
    </row>
    <row r="22" spans="1:39" x14ac:dyDescent="0.25">
      <c r="A22" s="255" t="s">
        <v>1459</v>
      </c>
      <c r="B22" s="191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91"/>
      <c r="AA22" s="186"/>
      <c r="AB22" s="186"/>
      <c r="AC22" s="186"/>
      <c r="AD22" s="186"/>
      <c r="AE22" s="186"/>
      <c r="AF22" s="186">
        <v>7</v>
      </c>
      <c r="AG22" s="186"/>
      <c r="AH22" s="186"/>
      <c r="AI22" s="186"/>
      <c r="AJ22" s="186"/>
      <c r="AK22" s="186"/>
      <c r="AL22" s="186"/>
      <c r="AM22" s="186">
        <f t="shared" si="0"/>
        <v>7</v>
      </c>
    </row>
    <row r="23" spans="1:39" x14ac:dyDescent="0.25">
      <c r="A23" s="254" t="s">
        <v>1997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91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>
        <v>7</v>
      </c>
      <c r="AL23" s="223">
        <v>7</v>
      </c>
      <c r="AM23" s="223">
        <f t="shared" si="0"/>
        <v>14</v>
      </c>
    </row>
    <row r="28" spans="1:39" x14ac:dyDescent="0.25">
      <c r="A28" s="218" t="s">
        <v>2270</v>
      </c>
      <c r="B28" s="251" t="s">
        <v>331</v>
      </c>
      <c r="C28" s="251" t="s">
        <v>332</v>
      </c>
      <c r="D28" s="251" t="s">
        <v>333</v>
      </c>
      <c r="E28" s="251" t="s">
        <v>334</v>
      </c>
      <c r="F28" s="251" t="s">
        <v>335</v>
      </c>
      <c r="G28" s="251" t="s">
        <v>336</v>
      </c>
      <c r="H28" s="251" t="s">
        <v>703</v>
      </c>
      <c r="I28" s="251" t="s">
        <v>704</v>
      </c>
      <c r="J28" s="251" t="s">
        <v>706</v>
      </c>
      <c r="K28" s="252" t="s">
        <v>708</v>
      </c>
      <c r="L28" s="252" t="s">
        <v>709</v>
      </c>
      <c r="M28" s="252" t="s">
        <v>712</v>
      </c>
      <c r="N28" s="252" t="s">
        <v>714</v>
      </c>
      <c r="O28" s="252" t="s">
        <v>716</v>
      </c>
      <c r="P28" s="252" t="s">
        <v>717</v>
      </c>
      <c r="Q28" s="252" t="s">
        <v>1049</v>
      </c>
      <c r="R28" s="252" t="s">
        <v>1050</v>
      </c>
      <c r="S28" s="252" t="s">
        <v>1051</v>
      </c>
      <c r="T28" s="252" t="s">
        <v>1052</v>
      </c>
      <c r="U28" s="252" t="s">
        <v>1053</v>
      </c>
      <c r="V28" s="252" t="s">
        <v>1054</v>
      </c>
      <c r="W28" s="252" t="s">
        <v>1056</v>
      </c>
      <c r="X28" s="252" t="s">
        <v>1057</v>
      </c>
      <c r="Y28" s="252" t="s">
        <v>1058</v>
      </c>
      <c r="Z28" s="252" t="s">
        <v>2256</v>
      </c>
      <c r="AA28" s="252" t="s">
        <v>2271</v>
      </c>
      <c r="AB28" s="252" t="s">
        <v>2037</v>
      </c>
      <c r="AC28" s="252" t="s">
        <v>2257</v>
      </c>
      <c r="AD28" s="252" t="s">
        <v>2258</v>
      </c>
      <c r="AE28" s="252" t="s">
        <v>2259</v>
      </c>
      <c r="AF28" s="252" t="s">
        <v>2260</v>
      </c>
      <c r="AG28" s="252" t="s">
        <v>2272</v>
      </c>
      <c r="AH28" s="252" t="s">
        <v>2261</v>
      </c>
      <c r="AI28" s="252" t="s">
        <v>2273</v>
      </c>
      <c r="AJ28" s="252" t="s">
        <v>2263</v>
      </c>
      <c r="AK28" s="252" t="s">
        <v>2265</v>
      </c>
      <c r="AL28" s="252" t="s">
        <v>2301</v>
      </c>
      <c r="AM28" s="252" t="s">
        <v>2267</v>
      </c>
    </row>
    <row r="29" spans="1:39" x14ac:dyDescent="0.25">
      <c r="A29" s="295" t="s">
        <v>248</v>
      </c>
      <c r="B29" s="290"/>
      <c r="C29" s="291"/>
      <c r="D29" s="291"/>
      <c r="E29" s="291"/>
      <c r="F29" s="291" t="s">
        <v>2274</v>
      </c>
      <c r="G29" s="291"/>
      <c r="H29" s="291"/>
      <c r="I29" s="291"/>
      <c r="J29" s="291" t="s">
        <v>2275</v>
      </c>
      <c r="K29" s="291" t="s">
        <v>2274</v>
      </c>
      <c r="L29" s="291" t="s">
        <v>2274</v>
      </c>
      <c r="M29" s="291" t="s">
        <v>2275</v>
      </c>
      <c r="N29" s="291" t="s">
        <v>2275</v>
      </c>
      <c r="O29" s="291"/>
      <c r="P29" s="291" t="s">
        <v>2274</v>
      </c>
      <c r="Q29" s="291" t="s">
        <v>2274</v>
      </c>
      <c r="R29" s="291" t="s">
        <v>2274</v>
      </c>
      <c r="S29" s="291" t="s">
        <v>2274</v>
      </c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2"/>
      <c r="AJ29" s="292"/>
      <c r="AK29" s="292"/>
      <c r="AL29" s="292"/>
      <c r="AM29" s="292">
        <v>52</v>
      </c>
    </row>
    <row r="30" spans="1:39" x14ac:dyDescent="0.25">
      <c r="A30" s="295" t="s">
        <v>346</v>
      </c>
      <c r="B30" s="290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 t="s">
        <v>2274</v>
      </c>
      <c r="O30" s="291"/>
      <c r="P30" s="291"/>
      <c r="Q30" s="291" t="s">
        <v>2274</v>
      </c>
      <c r="R30" s="291"/>
      <c r="S30" s="291"/>
      <c r="T30" s="291" t="s">
        <v>2274</v>
      </c>
      <c r="U30" s="291"/>
      <c r="V30" s="291"/>
      <c r="W30" s="291" t="s">
        <v>2274</v>
      </c>
      <c r="X30" s="291" t="s">
        <v>2274</v>
      </c>
      <c r="Y30" s="291"/>
      <c r="Z30" s="291"/>
      <c r="AA30" s="291"/>
      <c r="AB30" s="291"/>
      <c r="AC30" s="291" t="s">
        <v>2274</v>
      </c>
      <c r="AD30" s="291"/>
      <c r="AE30" s="291" t="s">
        <v>2274</v>
      </c>
      <c r="AF30" s="291"/>
      <c r="AG30" s="291"/>
      <c r="AH30" s="291"/>
      <c r="AI30" s="291"/>
      <c r="AJ30" s="291"/>
      <c r="AK30" s="291"/>
      <c r="AL30" s="291"/>
      <c r="AM30" s="291">
        <f>COUNTA(B30:AK30)*4</f>
        <v>28</v>
      </c>
    </row>
    <row r="31" spans="1:39" x14ac:dyDescent="0.25">
      <c r="A31" s="295" t="s">
        <v>1139</v>
      </c>
      <c r="B31" s="290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 t="s">
        <v>2274</v>
      </c>
      <c r="U31" s="291"/>
      <c r="V31" s="291" t="s">
        <v>2274</v>
      </c>
      <c r="W31" s="291"/>
      <c r="X31" s="291"/>
      <c r="Y31" s="291"/>
      <c r="Z31" s="291"/>
      <c r="AA31" s="291"/>
      <c r="AB31" s="291"/>
      <c r="AC31" s="291"/>
      <c r="AD31" s="291" t="s">
        <v>2274</v>
      </c>
      <c r="AE31" s="291" t="s">
        <v>2274</v>
      </c>
      <c r="AF31" s="291" t="s">
        <v>2275</v>
      </c>
      <c r="AG31" s="291"/>
      <c r="AH31" s="291"/>
      <c r="AI31" s="291"/>
      <c r="AJ31" s="291"/>
      <c r="AK31" s="291"/>
      <c r="AL31" s="291"/>
      <c r="AM31" s="291">
        <v>24</v>
      </c>
    </row>
    <row r="32" spans="1:39" x14ac:dyDescent="0.25">
      <c r="A32" s="296" t="s">
        <v>193</v>
      </c>
      <c r="B32" s="291"/>
      <c r="C32" s="291"/>
      <c r="D32" s="291"/>
      <c r="E32" s="291"/>
      <c r="F32" s="291" t="s">
        <v>2274</v>
      </c>
      <c r="G32" s="291"/>
      <c r="H32" s="291"/>
      <c r="I32" s="291" t="s">
        <v>2274</v>
      </c>
      <c r="J32" s="291" t="s">
        <v>2274</v>
      </c>
      <c r="K32" s="291"/>
      <c r="L32" s="291"/>
      <c r="M32" s="291"/>
      <c r="N32" s="291"/>
      <c r="O32" s="291" t="s">
        <v>2274</v>
      </c>
      <c r="P32" s="291"/>
      <c r="Q32" s="291"/>
      <c r="R32" s="291" t="s">
        <v>2274</v>
      </c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>
        <f>COUNTA(B32:AK32)*4</f>
        <v>20</v>
      </c>
    </row>
    <row r="33" spans="1:39" x14ac:dyDescent="0.25">
      <c r="A33" s="297" t="s">
        <v>414</v>
      </c>
      <c r="B33" s="290"/>
      <c r="C33" s="291"/>
      <c r="D33" s="291"/>
      <c r="E33" s="291" t="s">
        <v>2274</v>
      </c>
      <c r="F33" s="291"/>
      <c r="G33" s="291" t="s">
        <v>2274</v>
      </c>
      <c r="H33" s="291"/>
      <c r="I33" s="291" t="s">
        <v>2274</v>
      </c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>
        <f>COUNTA(B33:AK33)*4</f>
        <v>12</v>
      </c>
    </row>
    <row r="34" spans="1:39" x14ac:dyDescent="0.25">
      <c r="A34" s="295" t="s">
        <v>2112</v>
      </c>
      <c r="B34" s="290"/>
      <c r="C34" s="291"/>
      <c r="D34" s="291"/>
      <c r="E34" s="291" t="s">
        <v>2274</v>
      </c>
      <c r="F34" s="291"/>
      <c r="G34" s="291"/>
      <c r="H34" s="291" t="s">
        <v>2274</v>
      </c>
      <c r="I34" s="291"/>
      <c r="J34" s="291"/>
      <c r="K34" s="291" t="s">
        <v>2274</v>
      </c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>
        <f>COUNTA(B34:AK34)*4</f>
        <v>12</v>
      </c>
    </row>
    <row r="35" spans="1:39" x14ac:dyDescent="0.25">
      <c r="A35" s="256" t="s">
        <v>1255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232" t="s">
        <v>2274</v>
      </c>
      <c r="T35" s="232"/>
      <c r="U35" s="232" t="s">
        <v>2274</v>
      </c>
      <c r="V35" s="232"/>
      <c r="W35" s="232"/>
      <c r="X35" s="232"/>
      <c r="Y35" s="232" t="s">
        <v>2274</v>
      </c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>
        <f>COUNTA(B35:AK35)*4</f>
        <v>12</v>
      </c>
    </row>
    <row r="36" spans="1:39" x14ac:dyDescent="0.25">
      <c r="A36" s="295" t="s">
        <v>1241</v>
      </c>
      <c r="B36" s="290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 t="s">
        <v>2274</v>
      </c>
      <c r="Z36" s="291"/>
      <c r="AA36" s="291" t="s">
        <v>2274</v>
      </c>
      <c r="AB36" s="291"/>
      <c r="AC36" s="291"/>
      <c r="AD36" s="291"/>
      <c r="AE36" s="291"/>
      <c r="AF36" s="291"/>
      <c r="AG36" s="291"/>
      <c r="AH36" s="291" t="s">
        <v>2274</v>
      </c>
      <c r="AI36" s="291"/>
      <c r="AJ36" s="291"/>
      <c r="AK36" s="291"/>
      <c r="AL36" s="291"/>
      <c r="AM36" s="291">
        <f>COUNTA(B36:AK36)*4</f>
        <v>12</v>
      </c>
    </row>
    <row r="37" spans="1:39" x14ac:dyDescent="0.25">
      <c r="A37" s="297" t="s">
        <v>1623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 t="s">
        <v>2274</v>
      </c>
      <c r="AH37" s="291"/>
      <c r="AI37" s="291" t="s">
        <v>2276</v>
      </c>
      <c r="AJ37" s="291"/>
      <c r="AK37" s="291"/>
      <c r="AL37" s="291"/>
      <c r="AM37" s="291">
        <v>12</v>
      </c>
    </row>
    <row r="38" spans="1:39" x14ac:dyDescent="0.25">
      <c r="A38" s="297" t="s">
        <v>2120</v>
      </c>
      <c r="B38" s="290" t="s">
        <v>2274</v>
      </c>
      <c r="C38" s="291"/>
      <c r="D38" s="291"/>
      <c r="E38" s="291"/>
      <c r="F38" s="291"/>
      <c r="G38" s="291"/>
      <c r="H38" s="291"/>
      <c r="I38" s="291" t="s">
        <v>2274</v>
      </c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>
        <f t="shared" ref="AM38:AM50" si="1">COUNTA(B38:AK38)*4</f>
        <v>8</v>
      </c>
    </row>
    <row r="39" spans="1:39" x14ac:dyDescent="0.25">
      <c r="A39" s="257" t="s">
        <v>1532</v>
      </c>
      <c r="B39" s="191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232" t="s">
        <v>2274</v>
      </c>
      <c r="AA39" s="186"/>
      <c r="AB39" s="232" t="s">
        <v>2274</v>
      </c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>
        <f t="shared" si="1"/>
        <v>8</v>
      </c>
    </row>
    <row r="40" spans="1:39" x14ac:dyDescent="0.25">
      <c r="A40" s="258" t="s">
        <v>1274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232" t="s">
        <v>2274</v>
      </c>
      <c r="AB40" s="186"/>
      <c r="AC40" s="186"/>
      <c r="AD40" s="186"/>
      <c r="AE40" s="186"/>
      <c r="AF40" s="232" t="s">
        <v>2274</v>
      </c>
      <c r="AG40" s="186"/>
      <c r="AH40" s="186"/>
      <c r="AI40" s="186"/>
      <c r="AJ40" s="186"/>
      <c r="AK40" s="186"/>
      <c r="AL40" s="186"/>
      <c r="AM40" s="186">
        <f t="shared" si="1"/>
        <v>8</v>
      </c>
    </row>
    <row r="41" spans="1:39" x14ac:dyDescent="0.25">
      <c r="A41" s="295" t="s">
        <v>339</v>
      </c>
      <c r="B41" s="290" t="s">
        <v>2274</v>
      </c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>
        <f t="shared" si="1"/>
        <v>4</v>
      </c>
    </row>
    <row r="42" spans="1:39" x14ac:dyDescent="0.25">
      <c r="A42" s="258" t="s">
        <v>120</v>
      </c>
      <c r="B42" s="186"/>
      <c r="C42" s="232" t="s">
        <v>2274</v>
      </c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>
        <f t="shared" si="1"/>
        <v>4</v>
      </c>
    </row>
    <row r="43" spans="1:39" x14ac:dyDescent="0.25">
      <c r="A43" s="295" t="s">
        <v>114</v>
      </c>
      <c r="B43" s="290"/>
      <c r="C43" s="291"/>
      <c r="D43" s="291" t="s">
        <v>2274</v>
      </c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>
        <f t="shared" si="1"/>
        <v>4</v>
      </c>
    </row>
    <row r="44" spans="1:39" x14ac:dyDescent="0.25">
      <c r="A44" s="298" t="s">
        <v>2135</v>
      </c>
      <c r="B44" s="290"/>
      <c r="C44" s="291"/>
      <c r="D44" s="291" t="s">
        <v>2274</v>
      </c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>
        <f t="shared" si="1"/>
        <v>4</v>
      </c>
    </row>
    <row r="45" spans="1:39" x14ac:dyDescent="0.25">
      <c r="A45" s="254" t="s">
        <v>969</v>
      </c>
      <c r="B45" s="191"/>
      <c r="C45" s="186"/>
      <c r="D45" s="186"/>
      <c r="E45" s="186"/>
      <c r="F45" s="186"/>
      <c r="G45" s="186"/>
      <c r="H45" s="232" t="s">
        <v>2274</v>
      </c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>
        <f t="shared" si="1"/>
        <v>4</v>
      </c>
    </row>
    <row r="46" spans="1:39" x14ac:dyDescent="0.25">
      <c r="A46" s="222" t="s">
        <v>440</v>
      </c>
      <c r="B46" s="191"/>
      <c r="C46" s="186"/>
      <c r="D46" s="186"/>
      <c r="E46" s="186"/>
      <c r="F46" s="186"/>
      <c r="G46" s="186"/>
      <c r="H46" s="186"/>
      <c r="I46" s="186"/>
      <c r="J46" s="186"/>
      <c r="K46" s="186"/>
      <c r="L46" s="232" t="s">
        <v>2274</v>
      </c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>
        <f t="shared" si="1"/>
        <v>4</v>
      </c>
    </row>
    <row r="47" spans="1:39" x14ac:dyDescent="0.25">
      <c r="A47" s="222" t="s">
        <v>215</v>
      </c>
      <c r="B47" s="191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232" t="s">
        <v>2274</v>
      </c>
      <c r="S47" s="232"/>
      <c r="T47" s="232"/>
      <c r="U47" s="232"/>
      <c r="V47" s="232"/>
      <c r="W47" s="232"/>
      <c r="X47" s="232"/>
      <c r="Y47" s="232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>
        <f t="shared" si="1"/>
        <v>4</v>
      </c>
    </row>
    <row r="48" spans="1:39" x14ac:dyDescent="0.25">
      <c r="A48" s="222" t="s">
        <v>2268</v>
      </c>
      <c r="B48" s="191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232" t="s">
        <v>2274</v>
      </c>
      <c r="V48" s="232"/>
      <c r="W48" s="232"/>
      <c r="X48" s="232"/>
      <c r="Y48" s="232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>
        <f t="shared" si="1"/>
        <v>4</v>
      </c>
    </row>
    <row r="49" spans="1:39" x14ac:dyDescent="0.25">
      <c r="A49" s="254" t="s">
        <v>667</v>
      </c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232" t="s">
        <v>2274</v>
      </c>
      <c r="W49" s="232"/>
      <c r="X49" s="232"/>
      <c r="Y49" s="232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>
        <f t="shared" si="1"/>
        <v>4</v>
      </c>
    </row>
    <row r="50" spans="1:39" x14ac:dyDescent="0.25">
      <c r="A50" s="254" t="s">
        <v>1274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232" t="s">
        <v>2274</v>
      </c>
      <c r="Z50" s="186"/>
      <c r="AA50" s="186"/>
      <c r="AB50" s="186"/>
      <c r="AC50" s="186"/>
      <c r="AD50" s="186"/>
      <c r="AE50" s="186"/>
      <c r="AF50" s="186"/>
      <c r="AG50" s="186"/>
      <c r="AH50" s="186"/>
      <c r="AI50" s="223"/>
      <c r="AJ50" s="223"/>
      <c r="AK50" s="223"/>
      <c r="AL50" s="223"/>
      <c r="AM50" s="223">
        <f t="shared" si="1"/>
        <v>4</v>
      </c>
    </row>
    <row r="51" spans="1:39" x14ac:dyDescent="0.25">
      <c r="A51" s="259" t="s">
        <v>1831</v>
      </c>
      <c r="B51" s="223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232" t="s">
        <v>2274</v>
      </c>
      <c r="AK51" s="186"/>
      <c r="AL51" s="186" t="s">
        <v>2274</v>
      </c>
      <c r="AM51" s="186">
        <f>COUNTA(B51:AL51)*4</f>
        <v>8</v>
      </c>
    </row>
    <row r="52" spans="1:39" x14ac:dyDescent="0.25">
      <c r="A52" s="259" t="s">
        <v>2277</v>
      </c>
      <c r="B52" s="223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232" t="s">
        <v>2274</v>
      </c>
      <c r="AL52" s="232"/>
      <c r="AM52" s="260">
        <f>COUNTA(B52:AK52)*4</f>
        <v>4</v>
      </c>
    </row>
    <row r="53" spans="1:39" x14ac:dyDescent="0.25">
      <c r="A53" s="261" t="s">
        <v>1235</v>
      </c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 t="s">
        <v>2274</v>
      </c>
      <c r="AM53" s="262">
        <f>COUNTA(B53:AL53)*4</f>
        <v>4</v>
      </c>
    </row>
    <row r="63" spans="1:39" x14ac:dyDescent="0.25">
      <c r="A63" s="218" t="s">
        <v>2278</v>
      </c>
      <c r="B63" s="251" t="s">
        <v>334</v>
      </c>
      <c r="C63" s="251" t="s">
        <v>336</v>
      </c>
      <c r="D63" s="251" t="s">
        <v>337</v>
      </c>
      <c r="E63" s="251" t="s">
        <v>714</v>
      </c>
      <c r="F63" s="251" t="s">
        <v>1053</v>
      </c>
      <c r="G63" s="252" t="s">
        <v>1054</v>
      </c>
      <c r="H63" s="252" t="s">
        <v>1055</v>
      </c>
      <c r="I63" s="252" t="s">
        <v>1056</v>
      </c>
      <c r="J63" s="252" t="s">
        <v>1058</v>
      </c>
      <c r="K63" s="252" t="s">
        <v>2256</v>
      </c>
      <c r="L63" s="252" t="s">
        <v>2258</v>
      </c>
      <c r="M63" s="252" t="s">
        <v>2259</v>
      </c>
      <c r="N63" s="252" t="s">
        <v>2272</v>
      </c>
      <c r="O63" s="252" t="s">
        <v>2279</v>
      </c>
      <c r="P63" s="252" t="s">
        <v>2263</v>
      </c>
      <c r="Q63" s="252" t="s">
        <v>2280</v>
      </c>
      <c r="R63" s="252" t="s">
        <v>2281</v>
      </c>
      <c r="S63" s="252" t="s">
        <v>2267</v>
      </c>
    </row>
    <row r="64" spans="1:39" x14ac:dyDescent="0.25">
      <c r="A64" s="297" t="s">
        <v>1139</v>
      </c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>
        <v>7</v>
      </c>
      <c r="M64" s="291"/>
      <c r="N64" s="291"/>
      <c r="O64" s="291">
        <v>7</v>
      </c>
      <c r="P64" s="291">
        <v>7</v>
      </c>
      <c r="Q64" s="291">
        <v>7</v>
      </c>
      <c r="R64" s="291"/>
      <c r="S64" s="292">
        <f t="shared" ref="S64:S75" si="2">SUM(B64:R64)</f>
        <v>28</v>
      </c>
    </row>
    <row r="65" spans="1:19" x14ac:dyDescent="0.25">
      <c r="A65" s="295" t="s">
        <v>2111</v>
      </c>
      <c r="B65" s="291"/>
      <c r="C65" s="291"/>
      <c r="D65" s="291"/>
      <c r="E65" s="291"/>
      <c r="F65" s="291"/>
      <c r="G65" s="291"/>
      <c r="H65" s="291"/>
      <c r="I65" s="291"/>
      <c r="J65" s="291">
        <v>7</v>
      </c>
      <c r="K65" s="291">
        <v>7</v>
      </c>
      <c r="L65" s="291"/>
      <c r="M65" s="291">
        <v>7</v>
      </c>
      <c r="N65" s="291"/>
      <c r="O65" s="291"/>
      <c r="P65" s="291"/>
      <c r="Q65" s="291"/>
      <c r="R65" s="291"/>
      <c r="S65" s="292">
        <f t="shared" si="2"/>
        <v>21</v>
      </c>
    </row>
    <row r="66" spans="1:19" x14ac:dyDescent="0.25">
      <c r="A66" s="296" t="s">
        <v>248</v>
      </c>
      <c r="B66" s="291"/>
      <c r="C66" s="291"/>
      <c r="D66" s="291"/>
      <c r="E66" s="291">
        <v>7</v>
      </c>
      <c r="F66" s="291"/>
      <c r="G66" s="291"/>
      <c r="H66" s="291">
        <v>7</v>
      </c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2">
        <f t="shared" si="2"/>
        <v>14</v>
      </c>
    </row>
    <row r="67" spans="1:19" x14ac:dyDescent="0.25">
      <c r="A67" s="295" t="s">
        <v>414</v>
      </c>
      <c r="B67" s="291">
        <v>7</v>
      </c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2">
        <f t="shared" si="2"/>
        <v>7</v>
      </c>
    </row>
    <row r="68" spans="1:19" x14ac:dyDescent="0.25">
      <c r="A68" s="295" t="s">
        <v>354</v>
      </c>
      <c r="B68" s="291"/>
      <c r="C68" s="291">
        <v>7</v>
      </c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2">
        <f t="shared" si="2"/>
        <v>7</v>
      </c>
    </row>
    <row r="69" spans="1:19" x14ac:dyDescent="0.25">
      <c r="A69" s="295" t="s">
        <v>2135</v>
      </c>
      <c r="B69" s="291"/>
      <c r="C69" s="291"/>
      <c r="D69" s="291">
        <v>7</v>
      </c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2">
        <f t="shared" si="2"/>
        <v>7</v>
      </c>
    </row>
    <row r="70" spans="1:19" x14ac:dyDescent="0.25">
      <c r="A70" s="297" t="s">
        <v>361</v>
      </c>
      <c r="B70" s="291"/>
      <c r="C70" s="291"/>
      <c r="D70" s="291"/>
      <c r="E70" s="291"/>
      <c r="F70" s="291">
        <v>7</v>
      </c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2">
        <f t="shared" si="2"/>
        <v>7</v>
      </c>
    </row>
    <row r="71" spans="1:19" x14ac:dyDescent="0.25">
      <c r="A71" s="295" t="s">
        <v>1366</v>
      </c>
      <c r="B71" s="291"/>
      <c r="C71" s="291"/>
      <c r="D71" s="291"/>
      <c r="E71" s="291"/>
      <c r="F71" s="291"/>
      <c r="G71" s="291">
        <v>7</v>
      </c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2">
        <f t="shared" si="2"/>
        <v>7</v>
      </c>
    </row>
    <row r="72" spans="1:19" x14ac:dyDescent="0.25">
      <c r="A72" s="256" t="s">
        <v>1897</v>
      </c>
      <c r="B72" s="186"/>
      <c r="C72" s="186"/>
      <c r="D72" s="186"/>
      <c r="E72" s="186"/>
      <c r="F72" s="186"/>
      <c r="G72" s="186"/>
      <c r="H72" s="186"/>
      <c r="I72" s="186">
        <v>7</v>
      </c>
      <c r="J72" s="186"/>
      <c r="K72" s="186"/>
      <c r="L72" s="186"/>
      <c r="M72" s="186"/>
      <c r="N72" s="186"/>
      <c r="O72" s="232"/>
      <c r="P72" s="232"/>
      <c r="Q72" s="232"/>
      <c r="R72" s="232"/>
      <c r="S72" s="187">
        <f t="shared" si="2"/>
        <v>7</v>
      </c>
    </row>
    <row r="73" spans="1:19" x14ac:dyDescent="0.25">
      <c r="A73" s="297" t="s">
        <v>1623</v>
      </c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>
        <v>7</v>
      </c>
      <c r="O73" s="291"/>
      <c r="P73" s="291"/>
      <c r="Q73" s="291"/>
      <c r="R73" s="291"/>
      <c r="S73" s="292">
        <f t="shared" si="2"/>
        <v>7</v>
      </c>
    </row>
    <row r="74" spans="1:19" x14ac:dyDescent="0.25">
      <c r="A74" s="257" t="s">
        <v>1763</v>
      </c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>
        <v>7</v>
      </c>
      <c r="S74" s="187">
        <f t="shared" si="2"/>
        <v>7</v>
      </c>
    </row>
    <row r="75" spans="1:19" x14ac:dyDescent="0.25">
      <c r="A75" s="258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7">
        <f t="shared" si="2"/>
        <v>0</v>
      </c>
    </row>
    <row r="84" spans="1:20" x14ac:dyDescent="0.25">
      <c r="A84" s="218" t="s">
        <v>2282</v>
      </c>
      <c r="B84" s="251" t="s">
        <v>333</v>
      </c>
      <c r="C84" s="251" t="s">
        <v>334</v>
      </c>
      <c r="D84" s="251" t="s">
        <v>338</v>
      </c>
      <c r="E84" s="252" t="s">
        <v>709</v>
      </c>
      <c r="F84" s="252" t="s">
        <v>712</v>
      </c>
      <c r="G84" s="252" t="s">
        <v>1049</v>
      </c>
      <c r="H84" s="252" t="s">
        <v>1050</v>
      </c>
      <c r="I84" s="252" t="s">
        <v>1051</v>
      </c>
      <c r="J84" s="252" t="s">
        <v>1053</v>
      </c>
      <c r="K84" s="252" t="s">
        <v>1054</v>
      </c>
      <c r="L84" s="252" t="s">
        <v>1055</v>
      </c>
      <c r="M84" s="252" t="s">
        <v>1057</v>
      </c>
      <c r="N84" s="252" t="s">
        <v>1058</v>
      </c>
      <c r="O84" s="252" t="s">
        <v>2261</v>
      </c>
      <c r="P84" s="252" t="s">
        <v>2264</v>
      </c>
      <c r="Q84" s="252" t="s">
        <v>2280</v>
      </c>
      <c r="R84" s="252" t="s">
        <v>2265</v>
      </c>
      <c r="S84" s="252" t="s">
        <v>2301</v>
      </c>
      <c r="T84" s="253" t="s">
        <v>2267</v>
      </c>
    </row>
    <row r="85" spans="1:20" x14ac:dyDescent="0.25">
      <c r="A85" s="289" t="s">
        <v>186</v>
      </c>
      <c r="B85" s="291">
        <v>7</v>
      </c>
      <c r="C85" s="291"/>
      <c r="D85" s="291"/>
      <c r="E85" s="291">
        <v>7</v>
      </c>
      <c r="F85" s="291">
        <v>7</v>
      </c>
      <c r="G85" s="291">
        <v>7</v>
      </c>
      <c r="H85" s="291">
        <v>7</v>
      </c>
      <c r="I85" s="291"/>
      <c r="J85" s="291"/>
      <c r="K85" s="291">
        <v>7</v>
      </c>
      <c r="L85" s="291"/>
      <c r="M85" s="291"/>
      <c r="N85" s="291"/>
      <c r="O85" s="292"/>
      <c r="P85" s="292"/>
      <c r="Q85" s="292"/>
      <c r="R85" s="292"/>
      <c r="S85" s="292"/>
      <c r="T85" s="292">
        <f t="shared" ref="T85:T95" si="3">SUM(B85:S85)</f>
        <v>42</v>
      </c>
    </row>
    <row r="86" spans="1:20" x14ac:dyDescent="0.25">
      <c r="A86" s="289" t="s">
        <v>1125</v>
      </c>
      <c r="B86" s="291"/>
      <c r="C86" s="291"/>
      <c r="D86" s="291"/>
      <c r="E86" s="291"/>
      <c r="F86" s="291"/>
      <c r="G86" s="291">
        <v>7</v>
      </c>
      <c r="H86" s="291">
        <v>7</v>
      </c>
      <c r="I86" s="291">
        <v>7</v>
      </c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1">
        <f t="shared" si="3"/>
        <v>21</v>
      </c>
    </row>
    <row r="87" spans="1:20" x14ac:dyDescent="0.25">
      <c r="A87" s="293" t="s">
        <v>2192</v>
      </c>
      <c r="B87" s="291">
        <v>7</v>
      </c>
      <c r="C87" s="291">
        <v>7</v>
      </c>
      <c r="D87" s="291"/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91"/>
      <c r="Q87" s="291"/>
      <c r="R87" s="291"/>
      <c r="S87" s="291"/>
      <c r="T87" s="291">
        <f t="shared" si="3"/>
        <v>14</v>
      </c>
    </row>
    <row r="88" spans="1:20" x14ac:dyDescent="0.25">
      <c r="A88" s="294" t="s">
        <v>1512</v>
      </c>
      <c r="B88" s="291"/>
      <c r="C88" s="291"/>
      <c r="D88" s="291">
        <v>7</v>
      </c>
      <c r="E88" s="291"/>
      <c r="F88" s="291"/>
      <c r="G88" s="291"/>
      <c r="H88" s="291"/>
      <c r="I88" s="291"/>
      <c r="J88" s="291"/>
      <c r="K88" s="291"/>
      <c r="L88" s="291">
        <v>7</v>
      </c>
      <c r="M88" s="291"/>
      <c r="N88" s="291"/>
      <c r="O88" s="291"/>
      <c r="P88" s="291"/>
      <c r="Q88" s="291"/>
      <c r="R88" s="291"/>
      <c r="S88" s="291"/>
      <c r="T88" s="291">
        <f t="shared" si="3"/>
        <v>14</v>
      </c>
    </row>
    <row r="89" spans="1:20" x14ac:dyDescent="0.25">
      <c r="A89" s="222" t="s">
        <v>1862</v>
      </c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>
        <v>7</v>
      </c>
      <c r="Q89" s="186">
        <v>7</v>
      </c>
      <c r="R89" s="186"/>
      <c r="S89" s="186"/>
      <c r="T89" s="186">
        <f t="shared" si="3"/>
        <v>14</v>
      </c>
    </row>
    <row r="90" spans="1:20" x14ac:dyDescent="0.25">
      <c r="A90" s="222" t="s">
        <v>273</v>
      </c>
      <c r="B90" s="186"/>
      <c r="C90" s="186">
        <v>7</v>
      </c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>
        <f t="shared" si="3"/>
        <v>7</v>
      </c>
    </row>
    <row r="91" spans="1:20" x14ac:dyDescent="0.25">
      <c r="A91" s="254" t="s">
        <v>1389</v>
      </c>
      <c r="B91" s="186"/>
      <c r="C91" s="186"/>
      <c r="D91" s="186"/>
      <c r="E91" s="186"/>
      <c r="F91" s="186"/>
      <c r="G91" s="186"/>
      <c r="H91" s="186"/>
      <c r="I91" s="186"/>
      <c r="J91" s="186">
        <v>7</v>
      </c>
      <c r="K91" s="186"/>
      <c r="L91" s="186"/>
      <c r="M91" s="186"/>
      <c r="N91" s="186"/>
      <c r="O91" s="186"/>
      <c r="P91" s="186"/>
      <c r="Q91" s="186"/>
      <c r="R91" s="186"/>
      <c r="S91" s="186"/>
      <c r="T91" s="186">
        <f t="shared" si="3"/>
        <v>7</v>
      </c>
    </row>
    <row r="92" spans="1:20" x14ac:dyDescent="0.25">
      <c r="A92" s="259" t="s">
        <v>1514</v>
      </c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>
        <v>7</v>
      </c>
      <c r="N92" s="186"/>
      <c r="O92" s="186"/>
      <c r="P92" s="186"/>
      <c r="Q92" s="186"/>
      <c r="R92" s="186"/>
      <c r="S92" s="186"/>
      <c r="T92" s="186">
        <f t="shared" si="3"/>
        <v>7</v>
      </c>
    </row>
    <row r="93" spans="1:20" x14ac:dyDescent="0.25">
      <c r="A93" s="222" t="s">
        <v>1417</v>
      </c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>
        <v>7</v>
      </c>
      <c r="O93" s="186"/>
      <c r="P93" s="186"/>
      <c r="Q93" s="186"/>
      <c r="R93" s="186"/>
      <c r="S93" s="186"/>
      <c r="T93" s="186">
        <f t="shared" si="3"/>
        <v>7</v>
      </c>
    </row>
    <row r="94" spans="1:20" x14ac:dyDescent="0.25">
      <c r="A94" s="289" t="s">
        <v>1298</v>
      </c>
      <c r="B94" s="291"/>
      <c r="C94" s="291"/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1">
        <v>7</v>
      </c>
      <c r="S94" s="291">
        <v>7</v>
      </c>
      <c r="T94" s="291">
        <f t="shared" si="3"/>
        <v>14</v>
      </c>
    </row>
    <row r="95" spans="1:20" x14ac:dyDescent="0.25">
      <c r="A95" s="255" t="s">
        <v>2299</v>
      </c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>
        <v>7</v>
      </c>
      <c r="P95" s="186"/>
      <c r="Q95" s="186"/>
      <c r="R95" s="186"/>
      <c r="S95" s="186"/>
      <c r="T95" s="186">
        <f t="shared" si="3"/>
        <v>7</v>
      </c>
    </row>
    <row r="98" spans="1:8" x14ac:dyDescent="0.25">
      <c r="A98" s="218" t="s">
        <v>2283</v>
      </c>
      <c r="B98" s="252" t="s">
        <v>708</v>
      </c>
      <c r="C98" s="252" t="s">
        <v>712</v>
      </c>
      <c r="D98" s="252" t="s">
        <v>1049</v>
      </c>
      <c r="E98" s="252" t="s">
        <v>1050</v>
      </c>
      <c r="F98" s="252" t="s">
        <v>1052</v>
      </c>
      <c r="G98" s="252" t="s">
        <v>2266</v>
      </c>
      <c r="H98" s="253" t="s">
        <v>2267</v>
      </c>
    </row>
    <row r="99" spans="1:8" x14ac:dyDescent="0.25">
      <c r="A99" s="289" t="s">
        <v>186</v>
      </c>
      <c r="B99" s="291" t="s">
        <v>2275</v>
      </c>
      <c r="C99" s="291" t="s">
        <v>2274</v>
      </c>
      <c r="D99" s="291"/>
      <c r="E99" s="291" t="s">
        <v>2274</v>
      </c>
      <c r="F99" s="291"/>
      <c r="G99" s="292"/>
      <c r="H99" s="291">
        <f t="shared" ref="H99:H102" si="4">COUNTA(B99:G99)*4+4</f>
        <v>16</v>
      </c>
    </row>
    <row r="100" spans="1:8" x14ac:dyDescent="0.25">
      <c r="A100" s="293" t="s">
        <v>2192</v>
      </c>
      <c r="B100" s="291" t="s">
        <v>2274</v>
      </c>
      <c r="C100" s="291"/>
      <c r="D100" s="291"/>
      <c r="E100" s="291"/>
      <c r="F100" s="291"/>
      <c r="G100" s="291"/>
      <c r="H100" s="291">
        <f t="shared" si="4"/>
        <v>8</v>
      </c>
    </row>
    <row r="101" spans="1:8" x14ac:dyDescent="0.25">
      <c r="A101" s="289" t="s">
        <v>1125</v>
      </c>
      <c r="B101" s="291"/>
      <c r="C101" s="291"/>
      <c r="D101" s="291" t="s">
        <v>2274</v>
      </c>
      <c r="E101" s="291" t="s">
        <v>2274</v>
      </c>
      <c r="F101" s="291" t="s">
        <v>2274</v>
      </c>
      <c r="G101" s="291"/>
      <c r="H101" s="291">
        <f t="shared" si="4"/>
        <v>16</v>
      </c>
    </row>
    <row r="102" spans="1:8" x14ac:dyDescent="0.25">
      <c r="A102" s="294" t="s">
        <v>1298</v>
      </c>
      <c r="B102" s="291"/>
      <c r="C102" s="291"/>
      <c r="D102" s="291"/>
      <c r="E102" s="291"/>
      <c r="F102" s="291"/>
      <c r="G102" s="291" t="s">
        <v>2274</v>
      </c>
      <c r="H102" s="291">
        <f t="shared" si="4"/>
        <v>8</v>
      </c>
    </row>
  </sheetData>
  <pageMargins left="0.7" right="0.7" top="0.75" bottom="0.75" header="0.3" footer="0.3"/>
  <legacy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Tournaments 1958 - 1979</vt:lpstr>
      <vt:lpstr>Tournament Table Master</vt:lpstr>
      <vt:lpstr>State Rankings 67 to current</vt:lpstr>
      <vt:lpstr>National Rankings</vt:lpstr>
      <vt:lpstr>DPBA-WNDA-Eastern-Non-Handicap</vt:lpstr>
      <vt:lpstr>'Tournaments 1958 - 1979'!Print_Area</vt:lpstr>
      <vt:lpstr>'Tournaments 1958 - 1979'!Print_Titles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Barnes, Eric</cp:lastModifiedBy>
  <cp:lastPrinted>2019-06-05T02:25:17Z</cp:lastPrinted>
  <dcterms:created xsi:type="dcterms:W3CDTF">2017-07-31T02:54:04Z</dcterms:created>
  <dcterms:modified xsi:type="dcterms:W3CDTF">2019-06-10T13:44:43Z</dcterms:modified>
</cp:coreProperties>
</file>